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yperez\Desktop\ICONTEC\"/>
    </mc:Choice>
  </mc:AlternateContent>
  <bookViews>
    <workbookView xWindow="0" yWindow="0" windowWidth="20490" windowHeight="7455"/>
  </bookViews>
  <sheets>
    <sheet name="Hoja1" sheetId="1" r:id="rId1"/>
  </sheets>
  <definedNames>
    <definedName name="_xlnm._FilterDatabase" localSheetId="0" hidden="1">Hoja1!$A$2:$T$45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45" i="1" l="1"/>
  <c r="P44" i="1"/>
  <c r="P43" i="1"/>
  <c r="P42" i="1"/>
  <c r="P41" i="1"/>
  <c r="P40" i="1"/>
  <c r="P39" i="1"/>
  <c r="P38" i="1"/>
  <c r="P37" i="1"/>
  <c r="P36" i="1"/>
  <c r="P35" i="1"/>
  <c r="P34" i="1"/>
  <c r="P33" i="1"/>
  <c r="P32" i="1"/>
  <c r="P31" i="1"/>
  <c r="P30" i="1"/>
  <c r="P29" i="1"/>
  <c r="P28" i="1"/>
  <c r="P27" i="1"/>
  <c r="P26" i="1"/>
  <c r="P25" i="1"/>
  <c r="P24" i="1"/>
  <c r="P23" i="1"/>
  <c r="P22" i="1"/>
  <c r="P21" i="1"/>
  <c r="P20" i="1"/>
  <c r="P19" i="1"/>
  <c r="P18" i="1"/>
  <c r="P17" i="1"/>
  <c r="P16" i="1"/>
  <c r="P15" i="1"/>
  <c r="P14" i="1"/>
  <c r="P13" i="1"/>
  <c r="P12" i="1"/>
  <c r="P11" i="1"/>
  <c r="P10" i="1"/>
  <c r="P9" i="1"/>
  <c r="P8" i="1"/>
  <c r="P7" i="1"/>
  <c r="P6" i="1"/>
  <c r="P5" i="1"/>
  <c r="P4" i="1"/>
  <c r="P3" i="1"/>
</calcChain>
</file>

<file path=xl/sharedStrings.xml><?xml version="1.0" encoding="utf-8"?>
<sst xmlns="http://schemas.openxmlformats.org/spreadsheetml/2006/main" count="837" uniqueCount="334">
  <si>
    <t>Proceso</t>
  </si>
  <si>
    <t>Causa</t>
  </si>
  <si>
    <t>Tipo de Riesgo</t>
  </si>
  <si>
    <t xml:space="preserve">Tipología de Riesgo </t>
  </si>
  <si>
    <t xml:space="preserve">Objetivo de Calidad </t>
  </si>
  <si>
    <t>Nombre Riesgo</t>
  </si>
  <si>
    <t>Consecuencias Potenciales</t>
  </si>
  <si>
    <t>Objetivo Proceso</t>
  </si>
  <si>
    <t>Posibilidad de Ocurrencia</t>
  </si>
  <si>
    <t>Impacto</t>
  </si>
  <si>
    <t>Evaluación riesgo inherente</t>
  </si>
  <si>
    <t>Medidas de Respuesta</t>
  </si>
  <si>
    <t>Controles</t>
  </si>
  <si>
    <t>Concatenado 2</t>
  </si>
  <si>
    <t>Evaluación riesgo residual</t>
  </si>
  <si>
    <t>Acciones de control</t>
  </si>
  <si>
    <t>Responsable</t>
  </si>
  <si>
    <t>Dirección y Planeación</t>
  </si>
  <si>
    <t xml:space="preserve">Desconocimiento general de la comunidad de las decisiones de la Alta Dirección Acompañamiento débil en la implementación de políticas 
Seguimiento escaso en la implementación de polícas 
Canales de comunicación escasos 
 Falta de vinculación de los actores sociales en los procesos institucionales de planeación y dirección. </t>
  </si>
  <si>
    <t>Gestión</t>
  </si>
  <si>
    <t>Riesgo estratégico</t>
  </si>
  <si>
    <t>Asegurar la acreditación de programas y reacreditación institucional</t>
  </si>
  <si>
    <t>Implementación inadecuada o incumplimiento de las políticas institucionales</t>
  </si>
  <si>
    <t>Incumplimiento de los objetivos institucionales
Pérdida de credibilidad
Decisiones inadecuadas 
Resultados débiles por acciones aisladas 
Procesos lentos por desconocimiento de políticas 
Esfuerzos institucionales aislados
Perdida del posicionamiento y deterioro
de la imagen institucional.</t>
  </si>
  <si>
    <t>Definir el marco estratégico de mediano y largo plazo de la Institución acorde a la misión y al cumplimiento de las disposiciones legales y reglamentarias</t>
  </si>
  <si>
    <t>3-Posible</t>
  </si>
  <si>
    <t>3-Moderado</t>
  </si>
  <si>
    <t>Evitar el riesgo,Reducir el riesgo,Compartir o transferir el riesgo</t>
  </si>
  <si>
    <t xml:space="preserve">Consejos: Superior, Académico, Investigación, Extensión, Planeación, Facultad y Programas 
Evaluación de Planes Institucionales 
Evaluación de Control Interno 
</t>
  </si>
  <si>
    <t>Reducir el riesgo,Compartir o transferir el riesgo</t>
  </si>
  <si>
    <t>Socialización de las politicas institucionales
 Seguimiento de las politicas institucionales
Elaboración de la guía de participación ciudadana</t>
  </si>
  <si>
    <t xml:space="preserve">Insuficiencia de recursos 
Requerimientos legales, tecnológicos, ambientales, etc. cada vez más exigentes.
Crecimiento y desarrollo institucional con obligaciones y exigencias cada vez más altas 
</t>
  </si>
  <si>
    <t>Riesgo de Imagen o reputacional</t>
  </si>
  <si>
    <t>Asegurar la satisfacción de los usuarios con los servicios prestados</t>
  </si>
  <si>
    <t xml:space="preserve">Incapacidad para cubrir las  necesidades institucionales
</t>
  </si>
  <si>
    <t>Pérdida del posicionamiento y deterioro de la imagen institucional.
Bajos niveles de eficiencia en
la gestión Institucional.
Incumplimiento de la visión
de la Universidad</t>
  </si>
  <si>
    <t>Evitar el riesgo,Reducir el riesgo,Compartir o transferir el riesgo,Asumir el riesgo</t>
  </si>
  <si>
    <t>Consejos: Superior, Planeación, Académico, Investigación, Extensión, Facultad y Programas 
Descentralización de la ordenación del gasto
Evaluación de la ejecución presupuestal y proyección financiera</t>
  </si>
  <si>
    <t>2-Improbable</t>
  </si>
  <si>
    <t>Reducir el riesgo,Compartir o transferir el riesgo,Asumir el riesgo</t>
  </si>
  <si>
    <t>Plan de austeridad y eficiencia del gasto
Informes de ejecución financiera</t>
  </si>
  <si>
    <t>Desconocimiento de los lineamientos para la administración del riesgo
Falta de capacitación
Desconocimiento de los objetivos estrategicos de la universidad</t>
  </si>
  <si>
    <t>Asegurar el mejoramiento continuo del Sistema de Gestión Integral de la Calidad</t>
  </si>
  <si>
    <t>Inadecuada Administración del Riesgo</t>
  </si>
  <si>
    <t>Incumplimiento en el logro de metas y objetivos. 
Materialización de riesgos 
Sanciones de organismos de control. 
Inadecuada toma de decisiones
Deterioro de la calidad
Hallazgos en auditorias internas y externas</t>
  </si>
  <si>
    <t>Documentación para la administración de riesgo publicada en el portal COGUI
Asesorías y Acompañamientos a los procesos en la administración de los riesgos
Seguimiento de los mapas en la plataforma Isolucion</t>
  </si>
  <si>
    <t>1-Rara Vez</t>
  </si>
  <si>
    <t>Acreditación</t>
  </si>
  <si>
    <t>1. Poco conocimiento de la normativa o lineamientos en los procesos de acreditación o registro calificado por parte de directivos, así como de la política de autoevaluación y del funcionamiento de la misma.
2. Inadecuada articulación de equipos de trabajo del programa académico y la oficina de aseguramiento de la calidad para la ejecución del proceso</t>
  </si>
  <si>
    <t>Incumplimiento de lineamientos y/o condiciones de calidad del Ministerio de Educación Nacional</t>
  </si>
  <si>
    <t>1. Requerimiento de información complentaria (Auto) 
2. Pérdida de registros calificados o acreditaciones. 
3. Programas académicos no ofertados</t>
  </si>
  <si>
    <t>Contribuir al mejoramiento permanente de la calidad integral de cada uno de los programas académicos y servicios que ofrece la Universidad y la Institución en general; a partir de procesos de autoevaluación y aseguramiento de la calidad, que permitan la obtención y renovación de los registros calificados y de la acreditación por alta calidad, tanto de sus programas como la institucional.</t>
  </si>
  <si>
    <t>4-Mayor</t>
  </si>
  <si>
    <t xml:space="preserve">Se han implementado, procedimientos, formatos y guías 
Sensibilización a través de talleres, seminarios, reuniones y comunicaciones afines al riesgo Lectura y valoración por parte de lectores o pares colaborativos internos y/o externos 
</t>
  </si>
  <si>
    <t>Realizar seguimiento y articulación con la oficina Asesora de Planeación en la integración de planes de mejoramiento de programas con el plan de desarrollo</t>
  </si>
  <si>
    <t>Equipo oficina Aseguramiento de la Calidad</t>
  </si>
  <si>
    <t>1. Realización de solicitudes al MEN con margenes de tiempo próximos a la fecha de vencimiento del acto administrativo o fuera de la fecha de vencimiento de la radicación.
2. Congestión de trámites en el MEN referente a solicitud de registro calificado. 
3. Falta de sincronización en los Ministerios de Salud y protección Social y el Ministerio de Educación Nacional
4.Falta de seguimiento y consultas in situ</t>
  </si>
  <si>
    <t>Retraso en el otorgamiento de la renovación del registro calificado y/o acreditaciones</t>
  </si>
  <si>
    <t xml:space="preserve">1. Suspensión de la oferta del programa por vencimiento de registro sin que se haya producido la respuesta del MEN. 
2. Impacto en los indicadores de la Institución </t>
  </si>
  <si>
    <t>Matriz para el seguimiento a los vencimientos de los procesos
Seguimiento permanente a la respuesta del MEN a través de diversos medios de comunicación Asignación de un funcionario de la OAC para acompañamiento de los procesos</t>
  </si>
  <si>
    <t>Notificar a las unidades académicas las fechas de vencimiento de sus procesos y programar jornadas de trabajos
Generar alertas desde la alta dirección referente a los vencimiento de los actos administrativos</t>
  </si>
  <si>
    <t>Equipo oficina Aseguramiento de la Calidad
Viecerrector Académico
Rector</t>
  </si>
  <si>
    <t>Gestión de la Calidad</t>
  </si>
  <si>
    <t>Falta de seguimiento y control a la implementación de acciones de mejora continua por los procesos.
Hallazgos en las auditorías realizadas por icontec
Falta de apropiación del SGI
Incumplimiento de los objetivos del Sistema de Gestión de la Calidad</t>
  </si>
  <si>
    <t>Pérdida de la certificación de calidad</t>
  </si>
  <si>
    <t>Pérdida de confianza  y reconocimiento de los usuarios y demás partes interesadas de la Universidad. 
Pérdida de la cultura de la gestión de la calidad institucional.</t>
  </si>
  <si>
    <t>Planificar e implementar las políticas de seguimiento, medición y análisis del Sistema de Gestión Integral de la Calidad para demostrar su conformidad con las normas aplicables y mejorar continuamente en la búsqueda de eficiencia, eficacia y efectividad de su desempeño.</t>
  </si>
  <si>
    <t>Diseño de mecanismos de control y seguimiento.</t>
  </si>
  <si>
    <t>Grupo de Gestión de la Calidad</t>
  </si>
  <si>
    <t>Riesgo de cumplimiento</t>
  </si>
  <si>
    <t>Asegurar el cumplimiento de los requisitos legales e intereses del estado</t>
  </si>
  <si>
    <t>Aplicar los controles existentes</t>
  </si>
  <si>
    <t>Comunicaciones</t>
  </si>
  <si>
    <t>Dependencia en la toma de decisiones. 
Demora en la revisión de los productos comunicativos por parte de la Alta Dirección y/o jefes. 
Fallas en el origen de la información recibida y/o en la construcción del mensaje</t>
  </si>
  <si>
    <t>Inoportuna o inexacta la divulgación de los productos comunicativos y publicitarios ante los usuarios internos y externos.</t>
  </si>
  <si>
    <t xml:space="preserve">Disminución de los indicadores de calidad
Pérdida de la credibilidad
Presentación desactualizada de la información y discontinuidad de publicaciones. </t>
  </si>
  <si>
    <t>Administrar los medios y canales de comunicación de la Institución con el propósito de mantener informada a la comunidad universitaria y demás partes interesadas</t>
  </si>
  <si>
    <t>Revisión pertinente del material a comunicar por parte de la dependencia que origina la información
Aprobación rapida  por parte de la Alta Dirección y/o jefes. 
Orientaciones por parte del jefe de Comunicaciones
Selección adecuada del talento humano</t>
  </si>
  <si>
    <t>Consejos de redacción</t>
  </si>
  <si>
    <t>Riesgo operativo</t>
  </si>
  <si>
    <t>Relaciones Interinstitucionales</t>
  </si>
  <si>
    <t xml:space="preserve">Desconocimiento del personal de la Oficina de Relaciones internacionales y la comunidad universitaria de los procedimietos y requisitos nacionales e internacionales legales y migratorios </t>
  </si>
  <si>
    <t>Gestionar la movilidad internacional sin requisitos legales</t>
  </si>
  <si>
    <t xml:space="preserve">Sanciones y multas por los organismos competentes.
Sanciones disciplinarias para los miembros de la comunidad universitaria al no cumplir con los requisitos para permanecer determinado tiempo en un país de destino. 
Presentar inconvenientes por la no adquisición de un seguro medico internacional que cubra su estadia en el exterior. </t>
  </si>
  <si>
    <t>Articular al ámbito global los ejes de docencia, investigación y extensión de la Universidad del Magdalena y promover, coordinar y supervisar la movilidad internacional de la comunidad universitaria.</t>
  </si>
  <si>
    <t xml:space="preserve">Guia de tramites migratorios </t>
  </si>
  <si>
    <t>Baja áreas disciplinar, contexto socioeconómico
Baja competencia en segunda lengua
Poco interes en programas de intercambio</t>
  </si>
  <si>
    <t>Asegurar la disponibilidad y competencia del Talento Humano</t>
  </si>
  <si>
    <t>Estudiantes y docentes sin las competencias para cumplir con los requisitos de las convocatorias de movilidad internacional</t>
  </si>
  <si>
    <t>Plazas desiertas 
Incumplimiento de terminos de convenios especificos
Disminución de indicadores de movilidad</t>
  </si>
  <si>
    <t>Reducir el riesgo</t>
  </si>
  <si>
    <t>programa de inclusión, curso de idiomas gratuitos a estudiantes, apoyo económico para movilización</t>
  </si>
  <si>
    <t>Reducir el riesgo,</t>
  </si>
  <si>
    <t>Aumentar la divulgación de convocatorias en los programas académicos</t>
  </si>
  <si>
    <t>Reducir el riesgo, Compartir o transferir el riesgo</t>
  </si>
  <si>
    <t>Gestión Académica</t>
  </si>
  <si>
    <t>Diseñar y desarrollar los programas académicos de pregrado, posgrado y formación para el trabajo y desarrollo en cumplimiento de la misión institucional.</t>
  </si>
  <si>
    <t xml:space="preserve">1. Planeación inadecuada. 
2. Mala priorización de las necesidades de los programas académicos. 
3. Escasa tecnología informática adecuada para el desarrollo de programas académicos
4. Desactualización de los microdiseños 
5. Desconocimiento de la normatividad relacionada con el tema. </t>
  </si>
  <si>
    <t xml:space="preserve">Deterioro en la calidad de los programas académicos por necesidades de recursos no cubiertas.
</t>
  </si>
  <si>
    <t xml:space="preserve">
1. Desprestigio de los  programa y de la institución.
 2. Baja competitividad acadadémica. 
3. Débil formación y descontextualización de los estudiantes.
4. Deserción estudiantil. </t>
  </si>
  <si>
    <t>1. Falta de revisión de los vencimientos del Registro Calificado de los Programas Académicos. 
2. Descuido por parte de personal responsable del proceso. 
3. Alta carga laboral.
4. Desconocimiento de la normatividad especifica de cada programa por parte de éstos. 
5.Baja operatividad de los Cómites de Autoevaluación en cada programa. 
6. Falta de capacitación sobre el proceso de registro calificado a los responsables que ingresan nuevos en los distintos programas. 7.Falta o inadecada infratructura fisica y/o tecnologica 
Número insuficiente de docentes de planta. Bajos resultados en las pruebas Saber-PRO. Escasa productividad académica y científica y trabajo interdisciplinario.</t>
  </si>
  <si>
    <t>Pérdida de: registros calificados, renovación de registros calificados, acreditación por alta calidad y renovación de acreditación por alta calidad de los Programas Académicos.</t>
  </si>
  <si>
    <t xml:space="preserve">1. Reducción de la oferta académica. 
2. Pérdida de la credibilidad institucional. 
3. Impacto económico (Disminución de ingresos). 
4. Deserción estudiantil. </t>
  </si>
  <si>
    <t>Proponer, ejecutar y controlar políticas de gestión académica, de desarrollo estudiantil y de los docentes así como también velar por el aseguramiento de la calidad de los programas académicos y los procesos de admisión y registro académico.</t>
  </si>
  <si>
    <t xml:space="preserve">Seguimiento al cronograma de fechas claves para la renovación de registros calificados. Reuniones de seguimiento en coordinación con la Oficina de Aseguramiento de Calidad. Seguimiento al plan de mejoramiento por programas académicos. </t>
  </si>
  <si>
    <t>Reducir el riesgo,Asumir el riesgo</t>
  </si>
  <si>
    <t xml:space="preserve">Falta de compromiso docente. 
No hay claridad sobre el nuevo paradigma de la institución que es la formación de estudiantes por competencias. 
Evaluaciones docentes deficientes que no miden realmente el compromiso y el conocimiento transmitido. 
Relacion (número de estudiantes / Docente) inequitativa. 
Pensamiento facilista de los estudiantes, se cree que los profesores de los primeros semestres no son exigentes. 
Docentes sin bases pedagogicas. 
No hay un verdadero seguimiento a los docentes, el formato de PTD no dice nada sobre el trabajo docente y su impacto sobre los estudiantes.
Falta de compromiso de los estudiantes para su desarrollo academico. 
Estudiantes de ingreso con competencias basicas deficientes. 
No hay integralidad entre la asignaturas, grupos de investigación, facultades, empresa. </t>
  </si>
  <si>
    <t xml:space="preserve">Disminución de la calidad educativa. Disminución en los indicadores de desempeño insitucionales. Resultados deficientes en las pruebas SABER-PRO. </t>
  </si>
  <si>
    <t>4-Probable</t>
  </si>
  <si>
    <t>5-Catastrofico</t>
  </si>
  <si>
    <t>• Universidad-Estado-Empresa</t>
  </si>
  <si>
    <t>Centro para la Regionalización de la Educación y las Oportunidades</t>
  </si>
  <si>
    <t>Incumplimiento de las clases programadas en los centros tutoriales.
Cruces en los espacios para impartir las sesiones tutoriales
Desconocimiento del manejo de plataforma
Planes de estudios desactualizados Microdiseños desactualizados. 
Fallas de los recursos tecnológicos para el desarrollo de las actividades académicas. Escasos recursos económicos.
Presupuestos mal proyectado.
Disminución de la venta de servicios  para la mejora continua del CREO</t>
  </si>
  <si>
    <t xml:space="preserve">
Afectación de la calidad académica del CREO</t>
  </si>
  <si>
    <t xml:space="preserve">Deterioro de la imagen institucional. Formación académica deficiente. Deserción estudiantil. 
perdida de competitividad ante programas similares en el mercado. 
Bajo desempeño en resultados Prueba Saber Pro
Poca competitividad institucional. </t>
  </si>
  <si>
    <t>Reprogramación de clases no dictadas.
Programación a tiempo de viáticos a catedráticos para traslados a centros zonales. 
Programación de clases y salones por medio del sistema REDAL.
Capacitación a interesados sobre plataformas (actividades virtuales) y canales de comunicación 
Mantenimiento preventivo de los recursos tecnológicos de la institución y los centros zonales. 
Actualización de microdiseños y cumplimiento contenido programatico</t>
  </si>
  <si>
    <t>Asumir el riesgo</t>
  </si>
  <si>
    <t>Registro del seguimiento de las reprogramaciones de sesiones tutoriales incumplidas.
Gestión oportuna al tramite de desplazamiento de tutores a centros zonales
Programa de capacitación sobre el manejo de plataformas virtuales</t>
  </si>
  <si>
    <t>2-Menor</t>
  </si>
  <si>
    <t>Gestión de Investigación</t>
  </si>
  <si>
    <t xml:space="preserve">Dificultad en  la planificación, administración y control de todas las actividades ciencia, tecnología e innovación y su oportuno seguimiento.
Poco personal vinculado para la gestión y acompañamiento de la actividades de ciencia, tecnología e innovación. </t>
  </si>
  <si>
    <t xml:space="preserve">Deficiencia en la gestión, seguimiento y control en la ejecución de planes y proyectos propios de la labor en ciencia, tecnología e innovación de la Universidad del Magdalena </t>
  </si>
  <si>
    <t>Incumplimiento en contratos y convenios para el desarrollo de actividades de ciencia, tecnología e innovación.
*Falla en la ejecución de planes y proyectos, vinculados a la actividad de ciencia, tecnología e innovación.
* Incumplimiento de las metas y logros planificados.</t>
  </si>
  <si>
    <t>Asegurar, fomentar y facilitar el desarrollo de la investigación, proporcionando las condiciones para la generación, apropiación y transferencia de conocimiento, tecnología e innovación en cumplimiento de la misión de la Universidad del Magdalena, articulada con las necesidades del entorno y de acuerdo con las políticas y lineamientos institucionales de manera eficiente, eficaz y efectiva</t>
  </si>
  <si>
    <t>Seguimiento y control constante en la ejecución de planes y actividades que se promueven desde el proceso de investigación. Aaplicación de un sistema de información para la gestión de las actividades, proyectos y planes para la ciencia, tecnología e innovación.</t>
  </si>
  <si>
    <t>Aplicar y mantener los mismos controles</t>
  </si>
  <si>
    <t xml:space="preserve">
*La transferencia de recursos de la nacion asignados a la institucion no es acorde e insuficiente para las necesidades del proceso.
*Desconocimiento de las necesidades del proceso de investigacion por la Universidad.
*Poco acceso a otras fuentes de financiación por la baja oferta de convocatorias y la alta compentencia en la participacion de estas.
*Deficiente planificación de los proyectos de investigación. 
*Dificultad en la explotación y divulgación de los resultados obtenidos en las actividades de ciencia, tecnología e innovación
</t>
  </si>
  <si>
    <t xml:space="preserve">Disminución de visibilidad de la Universidad en la región por el bajo impacto de los resultados de las actividades de ciencia, tecnología e innovación </t>
  </si>
  <si>
    <t xml:space="preserve">*Reducción del presupuesto para la investigación.
*Disminucion de la calidad investigativa y la capacidad de innovación.
*Disminución de la visibilidad de la Universidad en la region.
*Perdida de credibilidad e imagen institucional ante entes financiadores y la comunidad involucrada.
</t>
  </si>
  <si>
    <t>Asegurar, fomentar y facilitar el desarrollo de la investigación, proporcionando las condiciones para la generación, apropiación y transferencia de conocimiento, tecnología e innovación en cumplimiento de la misión de la Universidad del Magdalena, articulada con las necesidades del entorno y de acuerdo con las políticas y lineamientos institucionales de manera eficiente, eficaz y efectiva.</t>
  </si>
  <si>
    <t>Aplicación del proceso de transferencia de conocimientos y tecnologías, seguimiento y acompañamiento a los procesos de protección de activos.
Divulgación de la actividad de ciencia, tecnología e innovación de la Magdalena, a través de convenios, eventos y espacios de divulgación de dichas actividades.</t>
  </si>
  <si>
    <t>Gestión de Extensión y Proyección Social</t>
  </si>
  <si>
    <t xml:space="preserve">Diagnósticos NO acordes a la realidad del territorio regional y/o nacional
Falta de capacidad financiera 
Desarticulación con las políticas sectoriales y nacionales 
Falta de recurso humano con capacidad técnica </t>
  </si>
  <si>
    <t xml:space="preserve">Gestión y ejecución de proyectos desarticulados a las necesidades que demanda el entorno. </t>
  </si>
  <si>
    <t xml:space="preserve">Poco impacto institucional en la transformación de la realidad regional y/o nacional
Pérdida de credibilidad  y posicionamiento regional </t>
  </si>
  <si>
    <t>Gestionar proyectos y servicios que aporten de manera efectiva a la solución de los problemas del entorno, así como a la difusión del patrimonio cultural y al fortalecimiento de la relación y cooperación universidad – empresa – estado en articulación con sus egresados y la sociedad en general.</t>
  </si>
  <si>
    <t>Mesas de trabajos con las partes interesadas (comités)
Seguimiento y monitoreo permanente en las etapas del proyecto
Selección de personal cualificado de acuerdo a los requerimientos del proyecto</t>
  </si>
  <si>
    <t>Diseñar una herramienta que permita llevar la trazabilidad de la ejecución de los proyectos de extensión</t>
  </si>
  <si>
    <t>Vicerrector de Extensión y Proyección Social</t>
  </si>
  <si>
    <r>
      <t xml:space="preserve">
Falta de alianzas con el sector productivo para ampliar las alternativas de nuestros practicantes
Limitada oferta del sector productivo
Plan de estudio de pregrado poco pertinentes a las necesidades del entorno 
</t>
    </r>
    <r>
      <rPr>
        <sz val="10"/>
        <color rgb="FFFF0000"/>
        <rFont val="Calibri"/>
        <family val="2"/>
        <scheme val="minor"/>
      </rPr>
      <t/>
    </r>
  </si>
  <si>
    <t>Plazas limitadas frente a la demanda de practicantes de los diferentes programas académicos</t>
  </si>
  <si>
    <t xml:space="preserve">Baja incidencia en el sector productivo
Falta de posicionamiento institucional
Poca visibilidad de los estudiantes en el entorno
Reducción en el enganche laboral de los estudiantes
Competencias profesionales NO acordes a las exigencias corportivas y/o  necesidades del entorno
</t>
  </si>
  <si>
    <t xml:space="preserve">Encuentros periodicos con los comites intergremiales para mirar las necesidades que platean las organizaciones en cada sector 
Gestión de convenios con empresas regionales y nacionales 
Reatroalimentación con las unidades académicas para definición de planes de estudios </t>
  </si>
  <si>
    <t>Realizar visitas in situ 
Desarrollar encuentros empresariales
Aplicar encuestas de evaluación de la labor del estudiante en práctica
Analizar los resultados de las encuestas</t>
  </si>
  <si>
    <t xml:space="preserve">Poco conocimiento de la bolsa de empleo por parte de los egresados
Estrategias de divulgación poco eficaces
Desequilibrio del mercado laboral con respecto a la remuneración del profesional
Falta de acompañamiento institucional en cursos de actualizaciones para fortalecer habilidades y destrezas profesionales
</t>
  </si>
  <si>
    <t xml:space="preserve">Baja empleabilidad de nuestros egresados en el entorno local, regional, nacional e internacional </t>
  </si>
  <si>
    <t>Baja incidencia de nuestros graduados en el entorno laboral
Poco posicionamiento de nuestros graduados 
Bajo reconocimiento institucional</t>
  </si>
  <si>
    <t>Seguimiento a los graduados</t>
  </si>
  <si>
    <t>Implementar estrategias de difusion de los servicios y beneficios de los graduados
Implementación del plan de educación continuada.
Aplicar encuestas de seguimeinto a los graduados</t>
  </si>
  <si>
    <t>Falta de infraestructura para el fomento y  promoción cultural
Falta de planeación en la ejecución de actividades culturales 
Incumplimiento de las politicas sectoriales y nacionales en materia de promoción cultural</t>
  </si>
  <si>
    <t>Oferta cultural y artística desarticulada con el entorno</t>
  </si>
  <si>
    <t xml:space="preserve">Poco impacto de la institución en el acervo cultural de la región
Perdida de posicionamiento institucional </t>
  </si>
  <si>
    <t xml:space="preserve">Planificación de las actividades culturales y artísticas en respuesta a las necesidades del entorno 
Articulación con entidades gubernamentales y partes interesadas para fomento de la ruta cultural </t>
  </si>
  <si>
    <t>Gestionar alianzas estrategicas con entidades del sector publico-privado que permitan trabajar en el fortalecimiento del sector cultural de la región.</t>
  </si>
  <si>
    <t>Apoyo Tecnológico TIC</t>
  </si>
  <si>
    <t xml:space="preserve">Personal insuficiente
Aumento del número de equipos tecnologicos (computadores, impresoras, etc.)
Notificaciones tardias al personal de soporte
</t>
  </si>
  <si>
    <t>Demora en la prestación del servicio de soporte tecnológico</t>
  </si>
  <si>
    <t>Insatisfacción del usuario
Retraso en actividades académicas y administrativas</t>
  </si>
  <si>
    <t>Gestionar, incorporar y asegurar los recursos de tecnologías de la información y las comunicaciones; para mejorar y optimizar los procesos Institucionales, garantizando la confidencialidad, integridad y disponibilidad de la información.</t>
  </si>
  <si>
    <t>Mantenimiento preventivo a equipos de computo académcio
Distribución de tareas de acuerdo a las solicitudes
Proceso documentado</t>
  </si>
  <si>
    <t>Fortalecer los controles
Aplicar la documentación del proceso
Recepcionar todas las solicitudes por AMSI</t>
  </si>
  <si>
    <t>Gestión Jurídica</t>
  </si>
  <si>
    <t>Falta de seguimiento a las diferentes etapas que se surten dentro de las acciones judiciales y las actuaciones administrativas. 
Traslado tardio por parte de la dependencia encargada de realizar la comunicacion  de la notificación judicial a la Oficina Asesora Juridica</t>
  </si>
  <si>
    <t xml:space="preserve">Vencimiento de términos judiciales y legales para atender o interponer acciones judiciales o actuaciones administrativas </t>
  </si>
  <si>
    <t xml:space="preserve">Fallos judiciales o administrativos contrarios a los intereses de la  institución y el buen gobierno de la misma lo que conlleven a sanciones administrativas, disciplinarias, penales o responsabilidad fiscal según el caso. </t>
  </si>
  <si>
    <t>Asesorar jurídicamente a la Universidad del Magdalena y asistir las actuaciones prejudiciales, judiciales y administrativas conforme a las disposiciones del ordenamiento jurídico vigente.</t>
  </si>
  <si>
    <t xml:space="preserve">Asignación oportuna de la acción judicial a un Asesor Jurídico 
Revisión del Diario Judicial que reporta el movimiento de los procesos jurídicos 
Seguimiento periódico a las actuaciones administrativas notificadas a la Oficina Asesora Jurídica </t>
  </si>
  <si>
    <t>Realizar comités de conciliación, para revisar cada uno de los procesos vigentes y las próximas actuaciones judiciales</t>
  </si>
  <si>
    <t>Jefe oficina Asesora Juridica</t>
  </si>
  <si>
    <t>Desconocimiento del marco legal interno y externas que regulan a la Universidad.
Desconocimiento de derogación  y actualización de la normatividad</t>
  </si>
  <si>
    <t>Expedición de actos administrativos, conceptos juridicos y asesorias legales contrarias a las normas internas y externas que amparan las actuaciones de la Universidad</t>
  </si>
  <si>
    <t xml:space="preserve">Acción judicial en contra de la Universidad.
Sanciones administrativas, disciplinarias, penales o responsabilidad fiscal según el caso, lo cual afecta el buen nombre y buen gobierno de la institución. </t>
  </si>
  <si>
    <t xml:space="preserve">Solicitud de los antecedentes administrativos a las dependencias involucradas.
</t>
  </si>
  <si>
    <t>Estudiar de manera minuciosa y responsable la normatividad aplicable al tema en cuestion</t>
  </si>
  <si>
    <t>Gestión de Contratación</t>
  </si>
  <si>
    <t>Desconocimiento de las normas internas, externas y jurisprudenciales que rigen la celebración de contratos. 
Documentación incompleta en la carpeta contractual</t>
  </si>
  <si>
    <t xml:space="preserve">
Incumplimiento en los requisitos internos y externos de carácter contractual</t>
  </si>
  <si>
    <t>Hallazgos en las Auditorías Internas y externas.                                   
Investigaciones Disciplinarias                              Quejas y/o reclamos
Ejecución inadecuada del proceso de contratación</t>
  </si>
  <si>
    <t>Establecer mecanismos e instrumentos para asegurar la correcta ejecución de la contratación de acuerdo a la normatividad aplicable en la institución.</t>
  </si>
  <si>
    <t>Lista de chequeo según la clase o naturaleza del contrato 
Procedimiento de contratación según modalidades de selección. 
Informar los cambios en materia contractual 
Capacitaciones al personal administrativo sobre Estatuto de contratación, etapas de contratación, diligenciamiento de formatos, entre otros.</t>
  </si>
  <si>
    <t>Capacitación al personal administrativo, contratistas y proveedores sobre diligenciamiento de formato, actualizaciones normativas de contratación y pólizas
Auditorias internas</t>
  </si>
  <si>
    <t>Responsable del Grupo de Contratación</t>
  </si>
  <si>
    <t>Dirección Financiera</t>
  </si>
  <si>
    <t>Desconocimiento de los procedimientos financieros por parte de quien solicita el trámite. 
Desconocimiento de las actualizaciones de la normatividad aplicable.  
Errores humanos.
Fallas en el suministro de servicios públicos y privados (energía eléctrica, internet).
Devolución de documentación.</t>
  </si>
  <si>
    <t>Riesgo financiero</t>
  </si>
  <si>
    <t xml:space="preserve">
Retraso en la prestación del servicio</t>
  </si>
  <si>
    <t xml:space="preserve">
Demora en los tiempos de pago Molestias en los usuarios
Retraso en la actividades del otorgamiento de los créditos educativos.
Demoras en las matriculas financieras y académicas de los estudiantes. 
No elaboración de facturas.</t>
  </si>
  <si>
    <t>Gestionar y administrar eficientemente los recursos financieros de la Universidad del Magdalena, de tal forma que le permita a la Dirección Universitaria ejecutar sus acciones con transparencia, seguridad, y confiabilidad</t>
  </si>
  <si>
    <t>5-Casi certeza</t>
  </si>
  <si>
    <t xml:space="preserve">Asesoramiento permanente a usuarios.
Revisión de los documentos para pago en las solicitudes de pagos.
Informar de manera oportuna los motivos de la devolución.
</t>
  </si>
  <si>
    <t>Crear agenda de socialización de actualización de procedimientos financieros</t>
  </si>
  <si>
    <t>Técnico Administrativo</t>
  </si>
  <si>
    <t xml:space="preserve">Inconsistencia en la información aportada por el estudiante. 
Disminución de la capacidad adquisitiva del usuario. 
</t>
  </si>
  <si>
    <t xml:space="preserve">Disminución del recaudo en los créditos de corto plazo. </t>
  </si>
  <si>
    <t>Aumento de la Cartera Morosa.
No cumplimiento de metas en la recuperación de cartera.
Aumento de procesos jurídicos
Desgaste administrativo.</t>
  </si>
  <si>
    <t>Gestionar y administrar eficientemente los recursos financieros de la Universidad del Magdalena, de tal forma que le permita a la Dirección Universitaria ejecutar sus acciones con transparencia, seguridad y confiabilidad</t>
  </si>
  <si>
    <t>Cobro Preventivo (Llamadas, envío de notificaciones )  
Seguimiento Continuo.
Cobro correctivo (Cartera Morosa).
Creación de políticas para el financiamiento.</t>
  </si>
  <si>
    <t xml:space="preserve">Implementar los controles establecidos. </t>
  </si>
  <si>
    <t>Profesional Especializado Grupo de Facturación, Crédito y Cartera.</t>
  </si>
  <si>
    <t>Cambio de administraciones municipales. 
Información desactualizada para el recaudo de estampilla.
Deficiencia de la Información actualizada de las relaciones de contratos en las vigencias solicitadas  de los contribuyentes.
Desconocimiento de la normatividad vigente (Ordenanza 019 del 2001-Ordenanza 052 del 2017). 
Aplicación errónea de la tarifa del tributo.</t>
  </si>
  <si>
    <t>Disminución del recaudo de estampilla.</t>
  </si>
  <si>
    <t xml:space="preserve">Aumento de la Cartera Morosa.
No cumplimiento de metas en la recuperación de cartera.
Déficit para la ejecución de los proyectos del plan de gobierno.
Sanciones legales. 
</t>
  </si>
  <si>
    <t xml:space="preserve">Solicitud de información oportuna a las entidades contribuyentes para evitar la prescripción de vigencias.
Mesas de trabajo con los contribuyentes responsables de la retención y pago del tributo. </t>
  </si>
  <si>
    <t>Profesional Especializado Grupo de Estampilla</t>
  </si>
  <si>
    <t xml:space="preserve">"Disminución de los aportes por parte de la Nación, el Departamento, y en los ingresos por recursos propios. Situación de crisis económica o recesión en el pais. Emisión de normatividad a nivel Nacional, Departamental o municipal que deteriore los ingresos percibidos por la Universidad" </t>
  </si>
  <si>
    <t>Recursos insuficientes para el sostenimiento de los gastos e inversiones de la institucion</t>
  </si>
  <si>
    <t xml:space="preserve">Incumplimiento de las Estrategias del plan de acción, enmarcados en el plan de desarrollo, incapacidad para asumir los gastos asociados al funcionamiento de la institucion. </t>
  </si>
  <si>
    <t xml:space="preserve">seguimiento al comportamiento de los ingresos y gastos de la institución. Supervisión de las gestiones permanentes para el recaudo de ingresos. </t>
  </si>
  <si>
    <t>Gestión de Recursos Educativos</t>
  </si>
  <si>
    <t>Gestionar los equipos y suministros para la docencia y prácticas académicas; además de administrar el servicio audiovisual y los espacios físicos (auditorios, salones, salas de atención a estudiantes y salas de internet) adscritos a ésta. Así como apoyar la gestión administrativa de los laboratorios orientados a los procesos de docencia e investigación de la institución.</t>
  </si>
  <si>
    <t xml:space="preserve">Espacios académicos insuficientes en relación a salas de sistemas
Cambios en las políticas públicas relacionadas con la educación superior 
Emergencias o incidentes (Incendio, inundación, etc) 
Alteraciones del orden público (Protestas, Paros, Bloqueos)" </t>
  </si>
  <si>
    <t xml:space="preserve">Incumplir con los tiempos para la organización de los espacios para clases regulares </t>
  </si>
  <si>
    <t>Incumplimiento del calendario académico. 
Ajuste de calendario académico. Retrasos de las tareas de otros procesos.
Insatisfacción de los usuarios.</t>
  </si>
  <si>
    <t>Evitar el riesgo,Reducir el riesgo,Asumir el riesgo</t>
  </si>
  <si>
    <t xml:space="preserve">Programación de espacios para clases regulares a partir de los insumos de las Direcciones Académicas
Calendario para asignación de espacios acorde con calendario académico
Publicación de la asignación de espacios </t>
  </si>
  <si>
    <t>Realizar acompañamiento por parte de la Dirección Curricular y de docencia en la creación de nuevos grupos y definicion del tamaño de los grupos actuales
Asignación de espacios tomando como base la programación del semestre anterior</t>
  </si>
  <si>
    <t>Gestión de Bienestar Universitario</t>
  </si>
  <si>
    <t>Capacidad limitada en el presupuesto
La información suministrada por los estudiantes en algunos casos carece de veracidad</t>
  </si>
  <si>
    <t>Inequidad en la obtención de los programas de beneficio</t>
  </si>
  <si>
    <t>Insatisfacción de los usuarios
Desconfianza sobre la transparencia de los procesos de la Universidad
Población beneficiada sin la necesidad prioritaria</t>
  </si>
  <si>
    <t>Prestar los servicios de bienestar Universitario a la comunidad universitaria, de acuerdo a las condiciones establecidas por la institución</t>
  </si>
  <si>
    <t>Estudio socioeconómico
Sistema de información</t>
  </si>
  <si>
    <t>Director de la Oficina de Bienestar Universitario</t>
  </si>
  <si>
    <t xml:space="preserve">Desaprovechamiento de los beneficios por parte del estudiante
Debilidad en la identificación de factores económicos, de salud, sicológicos, académicos.
</t>
  </si>
  <si>
    <t>Los programas implementados no permitan disminuir la incidencia de los factores de deserción</t>
  </si>
  <si>
    <t>Aumento de la deserción académica</t>
  </si>
  <si>
    <t>Estudio socioeconómico
Visitas domiciliarias
actualización de los sistema de información
Sensibilización</t>
  </si>
  <si>
    <t>Gestión Documental</t>
  </si>
  <si>
    <t>Asegurar el manejo y control de la información documentada de la Institución, identificando los medios adecuados para la conservación y protección de la información atendiendo los requisitos legales y reglamentarios aplicables.</t>
  </si>
  <si>
    <t>Incumplimiento de la normatividad vigente, falta de personal de archivo, inadecuada ubicación para el almacenamiento de los archivos, falta de conocimiento del personal</t>
  </si>
  <si>
    <t>Inadecuada conservación de documentos de los archivos de gestión</t>
  </si>
  <si>
    <t>Pérdida o deterioro de documentos, traumas administrativos internos, imposibilidad de consulta y acceso a la información, sanciones</t>
  </si>
  <si>
    <t>Adecuación del área de archivo de la dependencias
Capacitación al personal
Control de préstamo de documentos
Programación de jornadas de fumigación, limpieza y aseo</t>
  </si>
  <si>
    <t>Actualización del procedimiento de administración de archivos
Elaboración del diagnóstico integral de archivos
Jornadas de capacitación para manejo de archivos</t>
  </si>
  <si>
    <t>Incendio (accidental o provocado)
Terremoto
Inundación
Sabotaje</t>
  </si>
  <si>
    <t>Pérdida de información por catástrofe natural y/o provocada en los documentos del Archivo Central</t>
  </si>
  <si>
    <t>Pérdida de memoria documental institucional, imposibilidad de consulta y acceso a la información, sanciones, traumas administrativos internos</t>
  </si>
  <si>
    <t>Seguimiento a los mantenimientos de las instalaciones locativas del Archivo Central
Visitas de verificación de condiciones de conservación de documentos</t>
  </si>
  <si>
    <t>Elaboración de instructivo de traslado de documentos y visitas periódicas de verificación de condiciones del Archivo Central</t>
  </si>
  <si>
    <t>Fallas humanas
Información dispersa e incompleta</t>
  </si>
  <si>
    <t>Verificación de titulo y/o certificado de aptitud ocupacional por competencia erronea</t>
  </si>
  <si>
    <t xml:space="preserve">Procesos legales en contra de la Universidad, procesos disciplinarios, traumas administrativos, falta de integridad documental. </t>
  </si>
  <si>
    <t>verificación de la información con el Grupo de Admisiones Registro y Control
Información sistematizada
Capacitación al personal
Firmas digitales
Verificación de codigo QR</t>
  </si>
  <si>
    <t>Implementación de la página web para la generación de certificados digitales de verificación de titulo y/o certificado de aptitud ocupacional por competencia</t>
  </si>
  <si>
    <t>Gestión Administrativa</t>
  </si>
  <si>
    <t>Baja asignación presupuestal para la realización de los mantenimientos. Obsolescencia de los equipos. Falta de personal.
 Incumplimiento de proveedores. 
No ejecución de los planes de mantenimiento. Falla en el fluido eléctrico.
 Falla de servicios públicos
No realización de los mantenimientos preventivos en la fecha planeada.</t>
  </si>
  <si>
    <t xml:space="preserve">Daño o deterioro de la infraestructura y los equipos </t>
  </si>
  <si>
    <t xml:space="preserve">suspensión de las actividades misionales Insatisfacción de la comunidad universitaria deterioro gradual de los equipos. 
Afectación en la prestación del servicio. Pérdida de la disponibilidad de los activos en Gestión Administrativa. </t>
  </si>
  <si>
    <t>Administrar, mantener y controlar los bienes muebles e inmuebles de la Universidad para la prestación de sus servicios y el desarrollo de actividades requeridas.</t>
  </si>
  <si>
    <t>Planes de mantenimientos a la infraestructura fisica, bienes muebles e inmuebles.
Asignación presupuestal anual para atender gastos de mantenimiento prevento y correctivo de los bienes mueble e inmuebles</t>
  </si>
  <si>
    <t>Mejora al sistema de información de los mantenimientos</t>
  </si>
  <si>
    <t>Traslados entre oficinas sin previa solicitud, autorizacion y descarga de los bienes. Robo de los bienes</t>
  </si>
  <si>
    <t>Perdida de los bienes de la Universidad</t>
  </si>
  <si>
    <t>Dificultad para generar ordenes de trabajo. 
Retrasos en los mantenimientos. Exclusión de equipos en el plan de mantenimiento.</t>
  </si>
  <si>
    <t>Actualizacion y verificacion periodica de los inventarios</t>
  </si>
  <si>
    <t>Implementar un sistema de información para el control de inventarios.</t>
  </si>
  <si>
    <t>Gestión del Talento Humano</t>
  </si>
  <si>
    <t>1. Falta de mecanismos o herramientas para evaluar las competencias laborales de los servidores públicos. 
2. Falta de seguimiento y de exigencia de competencias por parte de los jefes o responsables de área.</t>
  </si>
  <si>
    <t>Desempeño laboral inadecuado de los empleados públicos administrativos de la Universidad</t>
  </si>
  <si>
    <t xml:space="preserve">1. Deficiencias de los procesos. 
2. Baja calidad en la prestación de los servicios. 
3. Incumplimiento de objetivos institucionales.
4. Insatisfacción de los usuarios finales de los servicios prestados por la dependencia. 5. Incumplimiento de los requerimientos legales aplicables a la institución.
6. Incumplimiento de las funciones propias de cada empleo." </t>
  </si>
  <si>
    <t>Realizar las actividades necesarias para la vinculación, permanencia y bienestar laboral del personal vinculado a la institución.</t>
  </si>
  <si>
    <t>* Actualizar Procedimiento de Evaluación por Competencias Empleados Públicos Administrativos
* Elaborar Procedimiento de Inducción y Reinducción. 
* Seguimiento, Medición y Evaluación de los Procedimientos.</t>
  </si>
  <si>
    <t>Grupo Desarrollo Organizacional</t>
  </si>
  <si>
    <t>1. Reporte tardío de la información de personal vinculado y/o contratado y de estudiantes de prácticas. 
2. Omisión de información del personal vinculado y/o contratado y de estudiantes en prácticas.</t>
  </si>
  <si>
    <r>
      <t xml:space="preserve">Demoras en la afiliación de los catedráticos y ocasionales al Sistema de Seguridad Social Integral y de los  estudiantes de Práctica y los contratistas </t>
    </r>
    <r>
      <rPr>
        <i/>
        <sz val="10"/>
        <color theme="1"/>
        <rFont val="Calibri"/>
        <family val="2"/>
        <scheme val="minor"/>
      </rPr>
      <t>(Riesgos IV y V)</t>
    </r>
    <r>
      <rPr>
        <b/>
        <i/>
        <sz val="10"/>
        <color theme="1"/>
        <rFont val="Calibri"/>
        <family val="2"/>
        <scheme val="minor"/>
      </rPr>
      <t xml:space="preserve"> </t>
    </r>
    <r>
      <rPr>
        <sz val="10"/>
        <color theme="1"/>
        <rFont val="Calibri"/>
        <family val="2"/>
        <scheme val="minor"/>
      </rPr>
      <t>a la Administradora de Riesgos Laborales</t>
    </r>
  </si>
  <si>
    <t xml:space="preserve">1. Incumplimiento de obligaciones del empleador y/o contratante. 
2. Sanciones y/o multas. 
3. Demandas con repercusiones económicas." </t>
  </si>
  <si>
    <t>Eliminar causas, Evitar Posibilidad de ocurrencia, Reducir el Riesgo, Compartir o transferir el riesgo</t>
  </si>
  <si>
    <t>Elaborar Procedimiento de Seguridad Social 
* Seguimiento, Medición y Evaluación de los Procedimientos.</t>
  </si>
  <si>
    <t>Gestión de Biblioteca</t>
  </si>
  <si>
    <t>Gestionar, organizar, conservar y promover el uso efectivo de los recursos y servicios de información bajo criterios de calidad, cantidad y oportunidad teniendo en cuenta las directrices y necesidades de la comunidad universitaria, para contribuir al desarrollo académico, de investigación y extensión social.</t>
  </si>
  <si>
    <t>Responsable del Grupo de Biblioteca</t>
  </si>
  <si>
    <t xml:space="preserve">Robo
Presencia de insectos, roedores, polillas, humedad (hongos y bacterias), fuego y agua
inadecuada manipulación y mantenimiento del material bibliografico
</t>
  </si>
  <si>
    <t>Perdida del material bibliografico</t>
  </si>
  <si>
    <t>Perdidas economicas 
 Afectación en el desarrollo de las actividades misionales</t>
  </si>
  <si>
    <t xml:space="preserve">Cintas magneticas
Antenas de seguridad
Revisión de bolsos cuando se activa la alerta o no hay fluido elecrico
Llimpieza general de libros ,  con el objeto de mitigar riesgo de deterioro del material bibliográfico producto de factores físicos como el polvo y refugio de insectos.
mantenimiento permanente  al material bibliográfico
Guía para usuarios de Biblioteca
</t>
  </si>
  <si>
    <t>Gestión de Admisiones y Registros</t>
  </si>
  <si>
    <t>Falta de capacitación y entrenamiento del personal. 
Fallo en el sistema de información.
Fallas humanas.
Ambigüedad en la normatividad.
Falta de consolidación de la información en un único sistema de los cupos especiales y resultado de entrevistas.</t>
  </si>
  <si>
    <t xml:space="preserve">
Inconsistencia en el listado de seleccionados para un programa académico</t>
  </si>
  <si>
    <t xml:space="preserve">Afectación de la imagen institucional. Sanciones penales y/o Disciplinarias. </t>
  </si>
  <si>
    <t>Dirigir, coordinar, supervisar y controlar de manera eficiente, efectiva y eficaz la ejecución de los planes, programas, políticas y reglamentación, formulada y adoptada en la institución en lo referente a los servicios de inscripción, admisión, matrícula, registro de información académica y control de estudiantes a través del uso y disposición de sistemas informáticos que ofrezcan información actualizada a quien lo requiera</t>
  </si>
  <si>
    <t>Evitar el riesgo, Reducir el riesgo, Compartir o transferir el riesgo</t>
  </si>
  <si>
    <t xml:space="preserve">1.Controlar el ingreso de parametros para consulta  de los puntajes de las pruebas saber 11 de los aspirantes inscritos a través del sistema PRISMA  del Instituto Colombiano para la Evaluación de la Educación (ICFES).
2. Controlar el ingreso de datos al programa que emite la lista de seleccionados  aspirantes.
3. Controlar el ingreso de datos de confirmación del cupo especial y resultado de entrevistas.
4.Verificación y aprobación del listado de preseleccionados por parte del Comité de Admisiones. </t>
  </si>
  <si>
    <t>1.1 Evitar la manipulación de los datos reportados por el aspirante.
2.1 Verificar la correspondencia de los datos aportados a cada una  de los parámetros requeridos por el programa para ejecutar la selección.
3.1 Auditar la asignación de cupos especiales.
3.2 Auditar el ingreso de resultados de entrevistas.
2.2. Auditar los listados generados por el programa que selecciona los aspirantes de pregrado presencial.</t>
  </si>
  <si>
    <t xml:space="preserve">Fallas del sistema de información.
Fallas humanas.
Error en la comunicación enviada por las direcciones de programa.
Autorizaciones ambiguas o incompletas.
Fallas en la capacitación o entrenamiento del personal." </t>
  </si>
  <si>
    <t xml:space="preserve">Aplicación errónea  de homologación de asignaturas </t>
  </si>
  <si>
    <t>Afectación del historial académico y la liquidación de matrícula de los estudiantes.
 Inconformidad de los usuarios de este servicio.</t>
  </si>
  <si>
    <t xml:space="preserve">1. Uso de un programa como apoyo al proceso de homologación de asignaturas.
2. Verificación  de  aprobación del aspirante modalidad de traslado. </t>
  </si>
  <si>
    <t xml:space="preserve"> 1.1 Validar que se cumplan con los requisitos y notas homologadas para cada aspirante que solicita  homologación.
2.1 Enviar estudio de homologación al estudiante para su aprobación de asignaturas a homologar y su cambio de programa.
2.2 Verificar la aprobación del cambio de programa del aspirante a traslado por medio de comunicación vigente. (Oficio radicado o correo electrónico)</t>
  </si>
  <si>
    <t>Evaluación Independiente</t>
  </si>
  <si>
    <t xml:space="preserve">Baja disponibilidad en el equipo de trabajo en el seguimiento del sistema de control interno. Inadecuada planeación de las auditorias Desconocimiento de las responsabilidades dadas por normas internas y externas 
Poca colaboracion de los que intervienen en el desarrollo de los procesos
Personal sin las competencias y conocimientos adecuadas
 Poca disponibilidad de la información. </t>
  </si>
  <si>
    <t xml:space="preserve">Procesos inadecuados de evaluación y verificación de la existencia, nivel de desarrollo y grado de efectividad del Sistema de Control Interno </t>
  </si>
  <si>
    <t xml:space="preserve">No consecución de metas misionales. Sanciones por los diferentes órganos de control. 
Deterioro o perdida de los bienes o recursos públicos. </t>
  </si>
  <si>
    <t>Diseñar mecanismos que permitan evaluar y verificar permanentemente el Sistema de Control interno y la administración del riesgo a nivel institucional.</t>
  </si>
  <si>
    <t xml:space="preserve">Revisión y aprobación del programa de auditoria interna por  medio del EI-P02 Procedimiento para gestionar el programa de auditoria interna de control interno
Toma de acciones en base al seguimiento de indicadores de cumplimiento del  programa de auditoria interna y de avances del sistema de control interno.  
</t>
  </si>
  <si>
    <t>Establecer un cronograma de reuniones con el CCSCI para la entrega de resultados y definir las oportunidades de mejora</t>
  </si>
  <si>
    <t>Jefe Oficina Control Interno</t>
  </si>
  <si>
    <t xml:space="preserve">Personal sin las competencias y conocimientos adecuadas.  
Poca disponibilidad de la información de entrada. 
Falta de cultura del autocontrol, autogestion y autorregulación. 
</t>
  </si>
  <si>
    <t xml:space="preserve">Planteamiento inadecuado de las acciones de mejoras dentro de los  planes de mejoramiento. </t>
  </si>
  <si>
    <t xml:space="preserve">Incumplimiento en el logro de metas y objetivos. 
Sanciones de organismos de control Deterioro o perdida de los bienes o recursos públicos. </t>
  </si>
  <si>
    <t xml:space="preserve">Seguimiento de indicadores de ejecución del programa de auditoria interna, de asesorias y acompañamientos ejecutados y de informes entregados oportunamente 
Seguimiento a las fechas de presentación de avances de PM Procedimiento Plan de mejoramiento </t>
  </si>
  <si>
    <t xml:space="preserve">Evaluar las acciones establecidas por los responsables. 
Socializar el plan de mejoramiento. </t>
  </si>
  <si>
    <t xml:space="preserve">Poco personal en el equipo de trabajo. 
Baja cultura del autocontrol, autogestión y autorregulación 
Falta de disponibilidad de la informacion de entrada y de salida. 
Desconocimiento de las responsabilidades dadas por normas internas y externas. </t>
  </si>
  <si>
    <t xml:space="preserve">Entrega  incompleta e inoportuna de la información presentada a  los órganos de control. </t>
  </si>
  <si>
    <t xml:space="preserve">Sanciones de diversa índole
Deterioro de la imagen institucional (disminución del indice de transparencia). </t>
  </si>
  <si>
    <t xml:space="preserve">Seguimiento de indicadores de informes entregados oportunamente. 
Socialización de normativas emitidas por órganos de control. 
Comunicar a dependencia correspondiente para la toma de acciones correctivas y realizar seguimiento a la ejecución. </t>
  </si>
  <si>
    <t>Equipo de la oficina Asesora de Planeación</t>
  </si>
  <si>
    <t>Cpacitación a los procesos en definición de riesgos</t>
  </si>
  <si>
    <t xml:space="preserve">Revisiones del Sistema COGUI por la alta dirección.
Seguimiento al cumplimiento de la implementación de acciones.
Medición del cumplimiento de los objetivos del sistema de gestión.
Auditorias internas
Auditorias ecternas por parte del ente certificador
</t>
  </si>
  <si>
    <t>Director de Comunicaciones</t>
  </si>
  <si>
    <t>Jefe de oficina de Relaciones Interinstitucionales</t>
  </si>
  <si>
    <t>Equipo de trabajo del proceso de Gestión Académica</t>
  </si>
  <si>
    <t>Currículo no pertinente a las exigencias del entorno o el sector productivo, o desarticulación.</t>
  </si>
  <si>
    <t>Diretor del CREO</t>
  </si>
  <si>
    <t>Equipo de trabajo del proceso de Gestión de Investigación</t>
  </si>
  <si>
    <t>Directora de la Direción de Parcticas Profesionales</t>
  </si>
  <si>
    <t>Directora del Centro de Egresados</t>
  </si>
  <si>
    <t>Director de proyección cultural</t>
  </si>
  <si>
    <t>Profesional especializado del Grupo Interno de Servicios Tecnológicos</t>
  </si>
  <si>
    <t>Imlementar los controles existentes</t>
  </si>
  <si>
    <t>Director Financiero</t>
  </si>
  <si>
    <t>Responsable del Grupo de Recursos Educativos y Administració de laboratorios</t>
  </si>
  <si>
    <t>Secretaria General</t>
  </si>
  <si>
    <t>Profesional especializado del Gerupo de Gestión Documental</t>
  </si>
  <si>
    <t>Equipo de trabajo del proceso de Gestión Administrativa</t>
  </si>
  <si>
    <t>Procedimiento de Evaluación por ocmpetencias de empleado publicos administrativos.
Procedimiento de inducción y reinducción.
Procedimiento de capacitación y/o inducción en puesto de trabajo</t>
  </si>
  <si>
    <t>Procedimiento de seguridad social</t>
  </si>
  <si>
    <t>Grupo Nómina y Prestaciones Sociales
Grupo Seguridad y Salud en el Trabajo</t>
  </si>
  <si>
    <t>Responsable del proceso de admisiones y registro</t>
  </si>
  <si>
    <t>1.1 Responsable del proceso de admisiones y registro
2.1 Ingeniero responsable de la ejecución del programa de selección.
2.2 Ingeniero asignado para el proceso.</t>
  </si>
  <si>
    <t>MAPA DE RIESGOS DE GESTIÓN INSTITUCIONAL</t>
  </si>
  <si>
    <t>Alta</t>
  </si>
  <si>
    <t>Extrema</t>
  </si>
  <si>
    <t>Moderada</t>
  </si>
  <si>
    <t>Baja</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</si>
</sst>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b/>
      <sz val="10"/>
      <color theme="1"/>
      <name val="Calibri"/>
      <family val="2"/>
      <scheme val="minor"/>
    </font>
    <font>
      <sz val="10"/>
      <color theme="1"/>
      <name val="Calibri"/>
      <family val="2"/>
      <scheme val="minor"/>
    </font>
    <font>
      <u/>
      <sz val="11"/>
      <color theme="10"/>
      <name val="Calibri"/>
      <family val="2"/>
      <scheme val="minor"/>
    </font>
    <font>
      <sz val="10"/>
      <color rgb="FFFF0000"/>
      <name val="Calibri"/>
      <family val="2"/>
      <scheme val="minor"/>
    </font>
    <font>
      <sz val="10"/>
      <name val="Calibri"/>
      <family val="2"/>
      <scheme val="minor"/>
    </font>
    <font>
      <sz val="11"/>
      <name val="Calibri"/>
      <family val="2"/>
      <scheme val="minor"/>
    </font>
    <font>
      <i/>
      <sz val="10"/>
      <color theme="1"/>
      <name val="Calibri"/>
      <family val="2"/>
      <scheme val="minor"/>
    </font>
    <font>
      <b/>
      <i/>
      <sz val="10"/>
      <color theme="1"/>
      <name val="Calibri"/>
      <family val="2"/>
      <scheme val="minor"/>
    </font>
    <font>
      <b/>
      <sz val="12"/>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vertical="center" wrapText="1"/>
    </xf>
    <xf numFmtId="0" fontId="1" fillId="2" borderId="1" xfId="0" applyFont="1" applyFill="1" applyBorder="1" applyAlignment="1">
      <alignment horizontal="left" vertical="center" wrapText="1"/>
    </xf>
    <xf numFmtId="0" fontId="2" fillId="2" borderId="0" xfId="0" applyFont="1" applyFill="1" applyAlignment="1">
      <alignment horizontal="left" vertical="center"/>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1" xfId="1" applyFont="1" applyFill="1" applyBorder="1" applyAlignment="1">
      <alignment horizontal="left" vertical="center" wrapText="1"/>
    </xf>
    <xf numFmtId="0" fontId="2" fillId="0" borderId="1" xfId="0" applyFont="1" applyBorder="1" applyAlignment="1">
      <alignment horizontal="left" vertical="center" wrapText="1"/>
    </xf>
    <xf numFmtId="0" fontId="2" fillId="2" borderId="2" xfId="0" applyFont="1" applyFill="1" applyBorder="1" applyAlignment="1">
      <alignment horizontal="left" vertical="center" wrapText="1"/>
    </xf>
    <xf numFmtId="0" fontId="2" fillId="0" borderId="1" xfId="0" applyFont="1" applyBorder="1" applyAlignment="1">
      <alignment vertical="center" wrapText="1"/>
    </xf>
    <xf numFmtId="0" fontId="5" fillId="0" borderId="1" xfId="0" applyFont="1" applyBorder="1" applyAlignment="1">
      <alignment vertical="center" wrapText="1"/>
    </xf>
    <xf numFmtId="0" fontId="6" fillId="0" borderId="1" xfId="0" applyFont="1" applyBorder="1" applyAlignment="1">
      <alignment vertical="center" wrapText="1"/>
    </xf>
    <xf numFmtId="0" fontId="2" fillId="2" borderId="3" xfId="0" applyFont="1" applyFill="1" applyBorder="1" applyAlignment="1">
      <alignment horizontal="left" vertical="center" wrapText="1"/>
    </xf>
    <xf numFmtId="0" fontId="2" fillId="2" borderId="0" xfId="0" applyFont="1" applyFill="1" applyAlignment="1">
      <alignment horizontal="left" vertical="center" wrapText="1"/>
    </xf>
    <xf numFmtId="0" fontId="9" fillId="2" borderId="4" xfId="0" applyFont="1" applyFill="1" applyBorder="1" applyAlignment="1">
      <alignment horizontal="center" vertical="center" wrapText="1"/>
    </xf>
    <xf numFmtId="0" fontId="2" fillId="3" borderId="1" xfId="0" applyFont="1" applyFill="1" applyBorder="1" applyAlignment="1">
      <alignment horizontal="left" vertical="center" wrapText="1"/>
    </xf>
  </cellXfs>
  <cellStyles count="2">
    <cellStyle name="Hipervínculo" xfId="1" builtinId="8"/>
    <cellStyle name="Normal" xfId="0" builtinId="0"/>
  </cellStyles>
  <dxfs count="12">
    <dxf>
      <fill>
        <patternFill>
          <bgColor theme="5" tint="-0.24994659260841701"/>
        </patternFill>
      </fill>
    </dxf>
    <dxf>
      <fill>
        <patternFill>
          <bgColor rgb="FFFF0000"/>
        </patternFill>
      </fill>
    </dxf>
    <dxf>
      <fill>
        <patternFill>
          <bgColor rgb="FF92D050"/>
        </patternFill>
      </fill>
    </dxf>
    <dxf>
      <fill>
        <patternFill>
          <bgColor rgb="FFFFFF00"/>
        </patternFill>
      </fill>
    </dxf>
    <dxf>
      <fill>
        <patternFill>
          <bgColor theme="5" tint="-0.24994659260841701"/>
        </patternFill>
      </fill>
    </dxf>
    <dxf>
      <fill>
        <patternFill>
          <bgColor rgb="FFFFFF00"/>
        </patternFill>
      </fill>
    </dxf>
    <dxf>
      <fill>
        <patternFill>
          <bgColor rgb="FFFF0000"/>
        </patternFill>
      </fill>
    </dxf>
    <dxf>
      <fill>
        <patternFill>
          <bgColor rgb="FF92D050"/>
        </patternFill>
      </fill>
    </dxf>
    <dxf>
      <fill>
        <patternFill>
          <bgColor theme="5" tint="-0.24994659260841701"/>
        </patternFill>
      </fill>
    </dxf>
    <dxf>
      <fill>
        <patternFill>
          <bgColor rgb="FFFF0000"/>
        </patternFill>
      </fill>
    </dxf>
    <dxf>
      <fill>
        <patternFill>
          <bgColor rgb="FF92D05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5"/>
  <sheetViews>
    <sheetView tabSelected="1" topLeftCell="J1" zoomScale="90" zoomScaleNormal="90" workbookViewId="0">
      <selection activeCell="R45" sqref="R45"/>
    </sheetView>
  </sheetViews>
  <sheetFormatPr baseColWidth="10" defaultColWidth="11.42578125" defaultRowHeight="12.75" x14ac:dyDescent="0.25"/>
  <cols>
    <col min="1" max="1" width="19.42578125" style="3" customWidth="1"/>
    <col min="2" max="2" width="37.5703125" style="3" customWidth="1"/>
    <col min="3" max="3" width="14.7109375" style="3" customWidth="1"/>
    <col min="4" max="4" width="15.5703125" style="3" customWidth="1"/>
    <col min="5" max="5" width="20.42578125" style="13" customWidth="1"/>
    <col min="6" max="6" width="32" style="3" customWidth="1"/>
    <col min="7" max="7" width="32.5703125" style="3" customWidth="1"/>
    <col min="8" max="8" width="33.28515625" style="3" customWidth="1"/>
    <col min="9" max="9" width="17.42578125" style="3" bestFit="1" customWidth="1"/>
    <col min="10" max="10" width="14.85546875" style="3" bestFit="1" customWidth="1"/>
    <col min="11" max="11" width="17.42578125" style="3" customWidth="1"/>
    <col min="12" max="12" width="29.140625" style="3" bestFit="1" customWidth="1"/>
    <col min="13" max="13" width="44" style="3" customWidth="1"/>
    <col min="14" max="14" width="17.42578125" style="3" customWidth="1"/>
    <col min="15" max="15" width="15.140625" style="3" customWidth="1"/>
    <col min="16" max="16" width="16.85546875" style="3" hidden="1" customWidth="1"/>
    <col min="17" max="17" width="15.7109375" style="3" customWidth="1"/>
    <col min="18" max="18" width="24.5703125" style="3" bestFit="1" customWidth="1"/>
    <col min="19" max="19" width="34.140625" style="3" bestFit="1" customWidth="1"/>
    <col min="20" max="20" width="22.5703125" style="3" customWidth="1"/>
    <col min="21" max="16384" width="11.42578125" style="3"/>
  </cols>
  <sheetData>
    <row r="1" spans="1:20" ht="41.25" customHeight="1" x14ac:dyDescent="0.25">
      <c r="A1" s="14" t="s">
        <v>329</v>
      </c>
      <c r="B1" s="14"/>
      <c r="C1" s="14"/>
      <c r="D1" s="14"/>
      <c r="E1" s="14"/>
      <c r="F1" s="14"/>
      <c r="G1" s="14"/>
      <c r="H1" s="14"/>
      <c r="I1" s="14"/>
      <c r="J1" s="14"/>
      <c r="K1" s="14"/>
      <c r="L1" s="14"/>
      <c r="M1" s="14"/>
      <c r="N1" s="14"/>
      <c r="O1" s="14"/>
      <c r="P1" s="14"/>
      <c r="Q1" s="14"/>
      <c r="R1" s="14"/>
      <c r="S1" s="14"/>
      <c r="T1" s="14"/>
    </row>
    <row r="2" spans="1:20" ht="36" customHeight="1" x14ac:dyDescent="0.25">
      <c r="A2" s="1" t="s">
        <v>0</v>
      </c>
      <c r="B2" s="1" t="s">
        <v>1</v>
      </c>
      <c r="C2" s="1" t="s">
        <v>2</v>
      </c>
      <c r="D2" s="2" t="s">
        <v>3</v>
      </c>
      <c r="E2" s="1" t="s">
        <v>4</v>
      </c>
      <c r="F2" s="1" t="s">
        <v>5</v>
      </c>
      <c r="G2" s="1" t="s">
        <v>6</v>
      </c>
      <c r="H2" s="1" t="s">
        <v>7</v>
      </c>
      <c r="I2" s="2" t="s">
        <v>8</v>
      </c>
      <c r="J2" s="2" t="s">
        <v>9</v>
      </c>
      <c r="K2" s="2" t="s">
        <v>10</v>
      </c>
      <c r="L2" s="2" t="s">
        <v>11</v>
      </c>
      <c r="M2" s="1" t="s">
        <v>12</v>
      </c>
      <c r="N2" s="2" t="s">
        <v>8</v>
      </c>
      <c r="O2" s="2" t="s">
        <v>9</v>
      </c>
      <c r="P2" s="2" t="s">
        <v>13</v>
      </c>
      <c r="Q2" s="2" t="s">
        <v>14</v>
      </c>
      <c r="R2" s="2" t="s">
        <v>11</v>
      </c>
      <c r="S2" s="1" t="s">
        <v>15</v>
      </c>
      <c r="T2" s="1" t="s">
        <v>16</v>
      </c>
    </row>
    <row r="3" spans="1:20" ht="172.5" customHeight="1" x14ac:dyDescent="0.25">
      <c r="A3" s="4" t="s">
        <v>17</v>
      </c>
      <c r="B3" s="4" t="s">
        <v>18</v>
      </c>
      <c r="C3" s="4" t="s">
        <v>19</v>
      </c>
      <c r="D3" s="4" t="s">
        <v>20</v>
      </c>
      <c r="E3" s="4" t="s">
        <v>21</v>
      </c>
      <c r="F3" s="4" t="s">
        <v>22</v>
      </c>
      <c r="G3" s="4" t="s">
        <v>23</v>
      </c>
      <c r="H3" s="4" t="s">
        <v>24</v>
      </c>
      <c r="I3" s="4" t="s">
        <v>25</v>
      </c>
      <c r="J3" s="4" t="s">
        <v>26</v>
      </c>
      <c r="K3" s="4" t="s">
        <v>330</v>
      </c>
      <c r="L3" s="4" t="s">
        <v>27</v>
      </c>
      <c r="M3" s="4" t="s">
        <v>28</v>
      </c>
      <c r="N3" s="4" t="s">
        <v>25</v>
      </c>
      <c r="O3" s="4" t="s">
        <v>26</v>
      </c>
      <c r="P3" s="4" t="str">
        <f>IF(ISBLANK(O3),"N/A",CONCATENATE(N3,O3))</f>
        <v>3-Posible3-Moderado</v>
      </c>
      <c r="Q3" s="4" t="s">
        <v>330</v>
      </c>
      <c r="R3" s="4" t="s">
        <v>29</v>
      </c>
      <c r="S3" s="4" t="s">
        <v>30</v>
      </c>
      <c r="T3" s="4" t="s">
        <v>305</v>
      </c>
    </row>
    <row r="4" spans="1:20" ht="106.5" customHeight="1" x14ac:dyDescent="0.25">
      <c r="A4" s="4" t="s">
        <v>17</v>
      </c>
      <c r="B4" s="4" t="s">
        <v>31</v>
      </c>
      <c r="C4" s="4" t="s">
        <v>19</v>
      </c>
      <c r="D4" s="4" t="s">
        <v>32</v>
      </c>
      <c r="E4" s="4" t="s">
        <v>33</v>
      </c>
      <c r="F4" s="4" t="s">
        <v>34</v>
      </c>
      <c r="G4" s="4" t="s">
        <v>35</v>
      </c>
      <c r="H4" s="4" t="s">
        <v>24</v>
      </c>
      <c r="I4" s="4" t="s">
        <v>25</v>
      </c>
      <c r="J4" s="4" t="s">
        <v>26</v>
      </c>
      <c r="K4" s="4" t="s">
        <v>330</v>
      </c>
      <c r="L4" s="4" t="s">
        <v>36</v>
      </c>
      <c r="M4" s="4" t="s">
        <v>37</v>
      </c>
      <c r="N4" s="4" t="s">
        <v>38</v>
      </c>
      <c r="O4" s="4" t="s">
        <v>26</v>
      </c>
      <c r="P4" s="4" t="str">
        <f t="shared" ref="P4:P45" si="0">IF(ISBLANK(O4),"N/A",CONCATENATE(N4,O4))</f>
        <v>2-Improbable3-Moderado</v>
      </c>
      <c r="Q4" s="4" t="s">
        <v>332</v>
      </c>
      <c r="R4" s="4" t="s">
        <v>39</v>
      </c>
      <c r="S4" s="4" t="s">
        <v>40</v>
      </c>
      <c r="T4" s="4" t="s">
        <v>305</v>
      </c>
    </row>
    <row r="5" spans="1:20" ht="126.75" customHeight="1" x14ac:dyDescent="0.25">
      <c r="A5" s="4" t="s">
        <v>17</v>
      </c>
      <c r="B5" s="4" t="s">
        <v>41</v>
      </c>
      <c r="C5" s="4" t="s">
        <v>19</v>
      </c>
      <c r="D5" s="4" t="s">
        <v>20</v>
      </c>
      <c r="E5" s="4" t="s">
        <v>42</v>
      </c>
      <c r="F5" s="4" t="s">
        <v>43</v>
      </c>
      <c r="G5" s="4" t="s">
        <v>44</v>
      </c>
      <c r="H5" s="4" t="s">
        <v>24</v>
      </c>
      <c r="I5" s="4" t="s">
        <v>25</v>
      </c>
      <c r="J5" s="4" t="s">
        <v>52</v>
      </c>
      <c r="K5" s="4" t="s">
        <v>331</v>
      </c>
      <c r="L5" s="4" t="s">
        <v>36</v>
      </c>
      <c r="M5" s="4" t="s">
        <v>45</v>
      </c>
      <c r="N5" s="4" t="s">
        <v>46</v>
      </c>
      <c r="O5" s="4" t="s">
        <v>52</v>
      </c>
      <c r="P5" s="4" t="str">
        <f t="shared" si="0"/>
        <v>1-Rara Vez4-Mayor</v>
      </c>
      <c r="Q5" s="4" t="s">
        <v>330</v>
      </c>
      <c r="R5" s="4" t="s">
        <v>39</v>
      </c>
      <c r="S5" s="5" t="s">
        <v>306</v>
      </c>
      <c r="T5" s="4" t="s">
        <v>305</v>
      </c>
    </row>
    <row r="6" spans="1:20" ht="172.5" customHeight="1" x14ac:dyDescent="0.25">
      <c r="A6" s="4" t="s">
        <v>47</v>
      </c>
      <c r="B6" s="4" t="s">
        <v>48</v>
      </c>
      <c r="C6" s="4" t="s">
        <v>19</v>
      </c>
      <c r="D6" s="4" t="s">
        <v>20</v>
      </c>
      <c r="E6" s="4" t="s">
        <v>21</v>
      </c>
      <c r="F6" s="4" t="s">
        <v>49</v>
      </c>
      <c r="G6" s="4" t="s">
        <v>50</v>
      </c>
      <c r="H6" s="4" t="s">
        <v>51</v>
      </c>
      <c r="I6" s="4" t="s">
        <v>25</v>
      </c>
      <c r="J6" s="4" t="s">
        <v>52</v>
      </c>
      <c r="K6" s="4" t="s">
        <v>331</v>
      </c>
      <c r="L6" s="4" t="s">
        <v>29</v>
      </c>
      <c r="M6" s="4" t="s">
        <v>53</v>
      </c>
      <c r="N6" s="4" t="s">
        <v>46</v>
      </c>
      <c r="O6" s="4" t="s">
        <v>52</v>
      </c>
      <c r="P6" s="4" t="str">
        <f t="shared" si="0"/>
        <v>1-Rara Vez4-Mayor</v>
      </c>
      <c r="Q6" s="4" t="s">
        <v>330</v>
      </c>
      <c r="R6" s="4" t="s">
        <v>29</v>
      </c>
      <c r="S6" s="4" t="s">
        <v>54</v>
      </c>
      <c r="T6" s="4" t="s">
        <v>55</v>
      </c>
    </row>
    <row r="7" spans="1:20" ht="167.25" customHeight="1" x14ac:dyDescent="0.25">
      <c r="A7" s="4" t="s">
        <v>47</v>
      </c>
      <c r="B7" s="4" t="s">
        <v>56</v>
      </c>
      <c r="C7" s="4" t="s">
        <v>19</v>
      </c>
      <c r="D7" s="4" t="s">
        <v>20</v>
      </c>
      <c r="E7" s="4" t="s">
        <v>21</v>
      </c>
      <c r="F7" s="4" t="s">
        <v>57</v>
      </c>
      <c r="G7" s="4" t="s">
        <v>58</v>
      </c>
      <c r="H7" s="4" t="s">
        <v>51</v>
      </c>
      <c r="I7" s="4" t="s">
        <v>25</v>
      </c>
      <c r="J7" s="4" t="s">
        <v>52</v>
      </c>
      <c r="K7" s="4" t="s">
        <v>331</v>
      </c>
      <c r="L7" s="4" t="s">
        <v>27</v>
      </c>
      <c r="M7" s="4" t="s">
        <v>59</v>
      </c>
      <c r="N7" s="4" t="s">
        <v>46</v>
      </c>
      <c r="O7" s="4" t="s">
        <v>52</v>
      </c>
      <c r="P7" s="4" t="str">
        <f t="shared" si="0"/>
        <v>1-Rara Vez4-Mayor</v>
      </c>
      <c r="Q7" s="4" t="s">
        <v>330</v>
      </c>
      <c r="R7" s="4" t="s">
        <v>39</v>
      </c>
      <c r="S7" s="4" t="s">
        <v>60</v>
      </c>
      <c r="T7" s="4" t="s">
        <v>61</v>
      </c>
    </row>
    <row r="8" spans="1:20" ht="132.75" customHeight="1" x14ac:dyDescent="0.25">
      <c r="A8" s="4" t="s">
        <v>62</v>
      </c>
      <c r="B8" s="4" t="s">
        <v>63</v>
      </c>
      <c r="C8" s="4" t="s">
        <v>19</v>
      </c>
      <c r="D8" s="4" t="s">
        <v>20</v>
      </c>
      <c r="E8" s="4" t="s">
        <v>42</v>
      </c>
      <c r="F8" s="4" t="s">
        <v>64</v>
      </c>
      <c r="G8" s="4" t="s">
        <v>65</v>
      </c>
      <c r="H8" s="4" t="s">
        <v>66</v>
      </c>
      <c r="I8" s="4" t="s">
        <v>46</v>
      </c>
      <c r="J8" s="4" t="s">
        <v>52</v>
      </c>
      <c r="K8" s="4" t="s">
        <v>330</v>
      </c>
      <c r="L8" s="4" t="s">
        <v>27</v>
      </c>
      <c r="M8" s="4" t="s">
        <v>307</v>
      </c>
      <c r="N8" s="4" t="s">
        <v>46</v>
      </c>
      <c r="O8" s="4" t="s">
        <v>52</v>
      </c>
      <c r="P8" s="4" t="str">
        <f t="shared" si="0"/>
        <v>1-Rara Vez4-Mayor</v>
      </c>
      <c r="Q8" s="4" t="s">
        <v>330</v>
      </c>
      <c r="R8" s="4" t="s">
        <v>27</v>
      </c>
      <c r="S8" s="6" t="s">
        <v>67</v>
      </c>
      <c r="T8" s="6" t="s">
        <v>68</v>
      </c>
    </row>
    <row r="9" spans="1:20" ht="93.75" customHeight="1" x14ac:dyDescent="0.25">
      <c r="A9" s="4" t="s">
        <v>72</v>
      </c>
      <c r="B9" s="4" t="s">
        <v>73</v>
      </c>
      <c r="C9" s="4" t="s">
        <v>19</v>
      </c>
      <c r="D9" s="4" t="s">
        <v>32</v>
      </c>
      <c r="E9" s="4" t="s">
        <v>33</v>
      </c>
      <c r="F9" s="4" t="s">
        <v>74</v>
      </c>
      <c r="G9" s="4" t="s">
        <v>75</v>
      </c>
      <c r="H9" s="4" t="s">
        <v>76</v>
      </c>
      <c r="I9" s="4" t="s">
        <v>25</v>
      </c>
      <c r="J9" s="4" t="s">
        <v>52</v>
      </c>
      <c r="K9" s="4" t="s">
        <v>331</v>
      </c>
      <c r="L9" s="4" t="s">
        <v>27</v>
      </c>
      <c r="M9" s="4" t="s">
        <v>77</v>
      </c>
      <c r="N9" s="4" t="s">
        <v>46</v>
      </c>
      <c r="O9" s="4" t="s">
        <v>52</v>
      </c>
      <c r="P9" s="4" t="str">
        <f t="shared" si="0"/>
        <v>1-Rara Vez4-Mayor</v>
      </c>
      <c r="Q9" s="4" t="s">
        <v>330</v>
      </c>
      <c r="R9" s="4" t="s">
        <v>29</v>
      </c>
      <c r="S9" s="4" t="s">
        <v>78</v>
      </c>
      <c r="T9" s="4" t="s">
        <v>308</v>
      </c>
    </row>
    <row r="10" spans="1:20" ht="153" x14ac:dyDescent="0.25">
      <c r="A10" s="4" t="s">
        <v>80</v>
      </c>
      <c r="B10" s="4" t="s">
        <v>81</v>
      </c>
      <c r="C10" s="4" t="s">
        <v>19</v>
      </c>
      <c r="D10" s="4" t="s">
        <v>69</v>
      </c>
      <c r="E10" s="4" t="s">
        <v>70</v>
      </c>
      <c r="F10" s="4" t="s">
        <v>82</v>
      </c>
      <c r="G10" s="4" t="s">
        <v>83</v>
      </c>
      <c r="H10" s="4" t="s">
        <v>84</v>
      </c>
      <c r="I10" s="4" t="s">
        <v>38</v>
      </c>
      <c r="J10" s="4" t="s">
        <v>52</v>
      </c>
      <c r="K10" s="4" t="s">
        <v>330</v>
      </c>
      <c r="L10" s="4" t="s">
        <v>27</v>
      </c>
      <c r="M10" s="4" t="s">
        <v>85</v>
      </c>
      <c r="N10" s="4" t="s">
        <v>46</v>
      </c>
      <c r="O10" s="4" t="s">
        <v>52</v>
      </c>
      <c r="P10" s="4" t="str">
        <f t="shared" si="0"/>
        <v>1-Rara Vez4-Mayor</v>
      </c>
      <c r="Q10" s="4" t="s">
        <v>330</v>
      </c>
      <c r="R10" s="4" t="s">
        <v>29</v>
      </c>
      <c r="S10" s="6" t="s">
        <v>71</v>
      </c>
      <c r="T10" s="4" t="s">
        <v>309</v>
      </c>
    </row>
    <row r="11" spans="1:20" ht="76.5" x14ac:dyDescent="0.25">
      <c r="A11" s="4" t="s">
        <v>80</v>
      </c>
      <c r="B11" s="4" t="s">
        <v>86</v>
      </c>
      <c r="C11" s="4" t="s">
        <v>19</v>
      </c>
      <c r="D11" s="4" t="s">
        <v>79</v>
      </c>
      <c r="E11" s="4" t="s">
        <v>87</v>
      </c>
      <c r="F11" s="4" t="s">
        <v>88</v>
      </c>
      <c r="G11" s="4" t="s">
        <v>89</v>
      </c>
      <c r="H11" s="4" t="s">
        <v>84</v>
      </c>
      <c r="I11" s="4" t="s">
        <v>25</v>
      </c>
      <c r="J11" s="4" t="s">
        <v>26</v>
      </c>
      <c r="K11" s="4" t="s">
        <v>330</v>
      </c>
      <c r="L11" s="4" t="s">
        <v>90</v>
      </c>
      <c r="M11" s="4" t="s">
        <v>91</v>
      </c>
      <c r="N11" s="4" t="s">
        <v>38</v>
      </c>
      <c r="O11" s="4" t="s">
        <v>26</v>
      </c>
      <c r="P11" s="4" t="str">
        <f t="shared" si="0"/>
        <v>2-Improbable3-Moderado</v>
      </c>
      <c r="Q11" s="15" t="s">
        <v>332</v>
      </c>
      <c r="R11" s="4" t="s">
        <v>92</v>
      </c>
      <c r="S11" s="6" t="s">
        <v>93</v>
      </c>
      <c r="T11" s="4" t="s">
        <v>309</v>
      </c>
    </row>
    <row r="12" spans="1:20" ht="119.25" customHeight="1" x14ac:dyDescent="0.25">
      <c r="A12" s="4" t="s">
        <v>95</v>
      </c>
      <c r="B12" s="4" t="s">
        <v>97</v>
      </c>
      <c r="C12" s="4" t="s">
        <v>19</v>
      </c>
      <c r="D12" s="4" t="s">
        <v>79</v>
      </c>
      <c r="E12" s="4" t="s">
        <v>21</v>
      </c>
      <c r="F12" s="4" t="s">
        <v>98</v>
      </c>
      <c r="G12" s="4" t="s">
        <v>99</v>
      </c>
      <c r="H12" s="4" t="s">
        <v>96</v>
      </c>
      <c r="I12" s="4" t="s">
        <v>25</v>
      </c>
      <c r="J12" s="4" t="s">
        <v>26</v>
      </c>
      <c r="K12" s="4" t="s">
        <v>330</v>
      </c>
      <c r="L12" s="4" t="s">
        <v>27</v>
      </c>
      <c r="M12" s="4"/>
      <c r="N12" s="4" t="s">
        <v>46</v>
      </c>
      <c r="O12" s="4" t="s">
        <v>26</v>
      </c>
      <c r="P12" s="4" t="str">
        <f t="shared" si="0"/>
        <v>1-Rara Vez3-Moderado</v>
      </c>
      <c r="Q12" s="4" t="s">
        <v>332</v>
      </c>
      <c r="R12" s="4" t="s">
        <v>90</v>
      </c>
      <c r="S12" s="6" t="s">
        <v>71</v>
      </c>
      <c r="T12" s="4" t="s">
        <v>310</v>
      </c>
    </row>
    <row r="13" spans="1:20" ht="255" x14ac:dyDescent="0.25">
      <c r="A13" s="4" t="s">
        <v>95</v>
      </c>
      <c r="B13" s="4" t="s">
        <v>100</v>
      </c>
      <c r="C13" s="4" t="s">
        <v>19</v>
      </c>
      <c r="D13" s="4" t="s">
        <v>20</v>
      </c>
      <c r="E13" s="4" t="s">
        <v>21</v>
      </c>
      <c r="F13" s="4" t="s">
        <v>101</v>
      </c>
      <c r="G13" s="4" t="s">
        <v>102</v>
      </c>
      <c r="H13" s="4" t="s">
        <v>103</v>
      </c>
      <c r="I13" s="4" t="s">
        <v>25</v>
      </c>
      <c r="J13" s="4" t="s">
        <v>52</v>
      </c>
      <c r="K13" s="4" t="s">
        <v>331</v>
      </c>
      <c r="L13" s="4" t="s">
        <v>36</v>
      </c>
      <c r="M13" s="4" t="s">
        <v>104</v>
      </c>
      <c r="N13" s="4" t="s">
        <v>46</v>
      </c>
      <c r="O13" s="4" t="s">
        <v>52</v>
      </c>
      <c r="P13" s="4" t="str">
        <f t="shared" si="0"/>
        <v>1-Rara Vez4-Mayor</v>
      </c>
      <c r="Q13" s="4" t="s">
        <v>330</v>
      </c>
      <c r="R13" s="4" t="s">
        <v>90</v>
      </c>
      <c r="S13" s="6" t="s">
        <v>71</v>
      </c>
      <c r="T13" s="4" t="s">
        <v>310</v>
      </c>
    </row>
    <row r="14" spans="1:20" ht="293.25" x14ac:dyDescent="0.25">
      <c r="A14" s="4" t="s">
        <v>95</v>
      </c>
      <c r="B14" s="4" t="s">
        <v>106</v>
      </c>
      <c r="C14" s="4" t="s">
        <v>19</v>
      </c>
      <c r="D14" s="4" t="s">
        <v>79</v>
      </c>
      <c r="E14" s="4" t="s">
        <v>21</v>
      </c>
      <c r="F14" s="4" t="s">
        <v>311</v>
      </c>
      <c r="G14" s="4" t="s">
        <v>107</v>
      </c>
      <c r="H14" s="4" t="s">
        <v>103</v>
      </c>
      <c r="I14" s="4" t="s">
        <v>108</v>
      </c>
      <c r="J14" s="4" t="s">
        <v>109</v>
      </c>
      <c r="K14" s="4" t="s">
        <v>331</v>
      </c>
      <c r="L14" s="4" t="s">
        <v>27</v>
      </c>
      <c r="M14" s="4" t="s">
        <v>110</v>
      </c>
      <c r="N14" s="4" t="s">
        <v>46</v>
      </c>
      <c r="O14" s="4" t="s">
        <v>26</v>
      </c>
      <c r="P14" s="4" t="str">
        <f t="shared" si="0"/>
        <v>1-Rara Vez3-Moderado</v>
      </c>
      <c r="Q14" s="4" t="s">
        <v>332</v>
      </c>
      <c r="R14" s="4" t="s">
        <v>90</v>
      </c>
      <c r="S14" s="6" t="s">
        <v>71</v>
      </c>
      <c r="T14" s="4" t="s">
        <v>310</v>
      </c>
    </row>
    <row r="15" spans="1:20" ht="195" customHeight="1" x14ac:dyDescent="0.25">
      <c r="A15" s="7" t="s">
        <v>111</v>
      </c>
      <c r="B15" s="7" t="s">
        <v>112</v>
      </c>
      <c r="C15" s="7" t="s">
        <v>19</v>
      </c>
      <c r="D15" s="4" t="s">
        <v>79</v>
      </c>
      <c r="E15" s="4" t="s">
        <v>21</v>
      </c>
      <c r="F15" s="7" t="s">
        <v>113</v>
      </c>
      <c r="G15" s="7" t="s">
        <v>114</v>
      </c>
      <c r="H15" s="7" t="s">
        <v>96</v>
      </c>
      <c r="I15" s="4" t="s">
        <v>25</v>
      </c>
      <c r="J15" s="4" t="s">
        <v>52</v>
      </c>
      <c r="K15" s="4" t="s">
        <v>331</v>
      </c>
      <c r="L15" s="7" t="s">
        <v>27</v>
      </c>
      <c r="M15" s="7" t="s">
        <v>115</v>
      </c>
      <c r="N15" s="4" t="s">
        <v>46</v>
      </c>
      <c r="O15" s="4" t="s">
        <v>118</v>
      </c>
      <c r="P15" s="4" t="str">
        <f t="shared" si="0"/>
        <v>1-Rara Vez2-Menor</v>
      </c>
      <c r="Q15" s="4" t="s">
        <v>333</v>
      </c>
      <c r="R15" s="7" t="s">
        <v>116</v>
      </c>
      <c r="S15" s="7" t="s">
        <v>117</v>
      </c>
      <c r="T15" s="7" t="s">
        <v>312</v>
      </c>
    </row>
    <row r="16" spans="1:20" ht="168" customHeight="1" x14ac:dyDescent="0.25">
      <c r="A16" s="4" t="s">
        <v>119</v>
      </c>
      <c r="B16" s="4" t="s">
        <v>120</v>
      </c>
      <c r="C16" s="4" t="s">
        <v>19</v>
      </c>
      <c r="D16" s="4" t="s">
        <v>20</v>
      </c>
      <c r="E16" s="4" t="s">
        <v>42</v>
      </c>
      <c r="F16" s="4" t="s">
        <v>121</v>
      </c>
      <c r="G16" s="4" t="s">
        <v>122</v>
      </c>
      <c r="H16" s="4" t="s">
        <v>123</v>
      </c>
      <c r="I16" s="4" t="s">
        <v>108</v>
      </c>
      <c r="J16" s="4" t="s">
        <v>26</v>
      </c>
      <c r="K16" s="4" t="s">
        <v>330</v>
      </c>
      <c r="L16" s="7" t="s">
        <v>27</v>
      </c>
      <c r="M16" s="4" t="s">
        <v>124</v>
      </c>
      <c r="N16" s="4" t="s">
        <v>46</v>
      </c>
      <c r="O16" s="4" t="s">
        <v>26</v>
      </c>
      <c r="P16" s="4" t="str">
        <f>IF(ISBLANK(O16),"N/A",CONCATENATE(N16,O16))</f>
        <v>1-Rara Vez3-Moderado</v>
      </c>
      <c r="Q16" s="4" t="s">
        <v>332</v>
      </c>
      <c r="R16" s="4" t="s">
        <v>116</v>
      </c>
      <c r="S16" s="4" t="s">
        <v>125</v>
      </c>
      <c r="T16" s="4" t="s">
        <v>313</v>
      </c>
    </row>
    <row r="17" spans="1:20" ht="229.5" x14ac:dyDescent="0.25">
      <c r="A17" s="4" t="s">
        <v>119</v>
      </c>
      <c r="B17" s="4" t="s">
        <v>126</v>
      </c>
      <c r="C17" s="4" t="s">
        <v>19</v>
      </c>
      <c r="D17" s="4" t="s">
        <v>32</v>
      </c>
      <c r="E17" s="4" t="s">
        <v>42</v>
      </c>
      <c r="F17" s="4" t="s">
        <v>127</v>
      </c>
      <c r="G17" s="4" t="s">
        <v>128</v>
      </c>
      <c r="H17" s="4" t="s">
        <v>129</v>
      </c>
      <c r="I17" s="4" t="s">
        <v>25</v>
      </c>
      <c r="J17" s="4" t="s">
        <v>26</v>
      </c>
      <c r="K17" s="4" t="s">
        <v>330</v>
      </c>
      <c r="L17" s="4" t="s">
        <v>27</v>
      </c>
      <c r="M17" s="4" t="s">
        <v>130</v>
      </c>
      <c r="N17" s="4" t="s">
        <v>46</v>
      </c>
      <c r="O17" s="4" t="s">
        <v>26</v>
      </c>
      <c r="P17" s="4" t="str">
        <f t="shared" si="0"/>
        <v>1-Rara Vez3-Moderado</v>
      </c>
      <c r="Q17" s="4" t="s">
        <v>332</v>
      </c>
      <c r="R17" s="5" t="s">
        <v>116</v>
      </c>
      <c r="S17" s="4" t="s">
        <v>125</v>
      </c>
      <c r="T17" s="4" t="s">
        <v>313</v>
      </c>
    </row>
    <row r="18" spans="1:20" ht="125.25" customHeight="1" x14ac:dyDescent="0.25">
      <c r="A18" s="4" t="s">
        <v>131</v>
      </c>
      <c r="B18" s="4" t="s">
        <v>132</v>
      </c>
      <c r="C18" s="4" t="s">
        <v>19</v>
      </c>
      <c r="D18" s="4" t="s">
        <v>32</v>
      </c>
      <c r="E18" s="4" t="s">
        <v>42</v>
      </c>
      <c r="F18" s="4" t="s">
        <v>133</v>
      </c>
      <c r="G18" s="4" t="s">
        <v>134</v>
      </c>
      <c r="H18" s="4" t="s">
        <v>135</v>
      </c>
      <c r="I18" s="4" t="s">
        <v>25</v>
      </c>
      <c r="J18" s="4" t="s">
        <v>52</v>
      </c>
      <c r="K18" s="4" t="s">
        <v>331</v>
      </c>
      <c r="L18" s="4" t="s">
        <v>90</v>
      </c>
      <c r="M18" s="4" t="s">
        <v>136</v>
      </c>
      <c r="N18" s="4" t="s">
        <v>46</v>
      </c>
      <c r="O18" s="4" t="s">
        <v>52</v>
      </c>
      <c r="P18" s="4" t="str">
        <f t="shared" si="0"/>
        <v>1-Rara Vez4-Mayor</v>
      </c>
      <c r="Q18" s="4" t="s">
        <v>330</v>
      </c>
      <c r="R18" s="4" t="s">
        <v>39</v>
      </c>
      <c r="S18" s="4" t="s">
        <v>137</v>
      </c>
      <c r="T18" s="4" t="s">
        <v>138</v>
      </c>
    </row>
    <row r="19" spans="1:20" ht="147" customHeight="1" x14ac:dyDescent="0.25">
      <c r="A19" s="4" t="s">
        <v>131</v>
      </c>
      <c r="B19" s="4" t="s">
        <v>139</v>
      </c>
      <c r="C19" s="4" t="s">
        <v>19</v>
      </c>
      <c r="D19" s="4" t="s">
        <v>79</v>
      </c>
      <c r="E19" s="4" t="s">
        <v>33</v>
      </c>
      <c r="F19" s="4" t="s">
        <v>140</v>
      </c>
      <c r="G19" s="4" t="s">
        <v>141</v>
      </c>
      <c r="H19" s="4" t="s">
        <v>135</v>
      </c>
      <c r="I19" s="4" t="s">
        <v>25</v>
      </c>
      <c r="J19" s="4" t="s">
        <v>26</v>
      </c>
      <c r="K19" s="4" t="s">
        <v>330</v>
      </c>
      <c r="L19" s="4" t="s">
        <v>90</v>
      </c>
      <c r="M19" s="4" t="s">
        <v>142</v>
      </c>
      <c r="N19" s="4" t="s">
        <v>46</v>
      </c>
      <c r="O19" s="4" t="s">
        <v>26</v>
      </c>
      <c r="P19" s="4" t="str">
        <f t="shared" si="0"/>
        <v>1-Rara Vez3-Moderado</v>
      </c>
      <c r="Q19" s="4" t="s">
        <v>332</v>
      </c>
      <c r="R19" s="4" t="s">
        <v>39</v>
      </c>
      <c r="S19" s="4" t="s">
        <v>143</v>
      </c>
      <c r="T19" s="4" t="s">
        <v>314</v>
      </c>
    </row>
    <row r="20" spans="1:20" ht="124.5" customHeight="1" x14ac:dyDescent="0.25">
      <c r="A20" s="4" t="s">
        <v>131</v>
      </c>
      <c r="B20" s="4" t="s">
        <v>144</v>
      </c>
      <c r="C20" s="4" t="s">
        <v>19</v>
      </c>
      <c r="D20" s="4" t="s">
        <v>32</v>
      </c>
      <c r="E20" s="4" t="s">
        <v>42</v>
      </c>
      <c r="F20" s="4" t="s">
        <v>145</v>
      </c>
      <c r="G20" s="4" t="s">
        <v>146</v>
      </c>
      <c r="H20" s="4" t="s">
        <v>135</v>
      </c>
      <c r="I20" s="4" t="s">
        <v>25</v>
      </c>
      <c r="J20" s="8" t="s">
        <v>52</v>
      </c>
      <c r="K20" s="4" t="s">
        <v>331</v>
      </c>
      <c r="L20" s="8" t="s">
        <v>27</v>
      </c>
      <c r="M20" s="8" t="s">
        <v>147</v>
      </c>
      <c r="N20" s="4" t="s">
        <v>46</v>
      </c>
      <c r="O20" s="8" t="s">
        <v>52</v>
      </c>
      <c r="P20" s="4" t="str">
        <f t="shared" si="0"/>
        <v>1-Rara Vez4-Mayor</v>
      </c>
      <c r="Q20" s="4" t="s">
        <v>330</v>
      </c>
      <c r="R20" s="8" t="s">
        <v>39</v>
      </c>
      <c r="S20" s="8" t="s">
        <v>148</v>
      </c>
      <c r="T20" s="8" t="s">
        <v>315</v>
      </c>
    </row>
    <row r="21" spans="1:20" ht="120" customHeight="1" x14ac:dyDescent="0.25">
      <c r="A21" s="4" t="s">
        <v>131</v>
      </c>
      <c r="B21" s="4" t="s">
        <v>149</v>
      </c>
      <c r="C21" s="4" t="s">
        <v>19</v>
      </c>
      <c r="D21" s="4" t="s">
        <v>32</v>
      </c>
      <c r="E21" s="4" t="s">
        <v>42</v>
      </c>
      <c r="F21" s="4" t="s">
        <v>150</v>
      </c>
      <c r="G21" s="4" t="s">
        <v>151</v>
      </c>
      <c r="H21" s="4" t="s">
        <v>135</v>
      </c>
      <c r="I21" s="4" t="s">
        <v>25</v>
      </c>
      <c r="J21" s="4" t="s">
        <v>52</v>
      </c>
      <c r="K21" s="4" t="s">
        <v>331</v>
      </c>
      <c r="L21" s="4" t="s">
        <v>27</v>
      </c>
      <c r="M21" s="4" t="s">
        <v>152</v>
      </c>
      <c r="N21" s="4" t="s">
        <v>46</v>
      </c>
      <c r="O21" s="4" t="s">
        <v>52</v>
      </c>
      <c r="P21" s="4" t="str">
        <f t="shared" si="0"/>
        <v>1-Rara Vez4-Mayor</v>
      </c>
      <c r="Q21" s="4" t="s">
        <v>330</v>
      </c>
      <c r="R21" s="4" t="s">
        <v>39</v>
      </c>
      <c r="S21" s="4" t="s">
        <v>153</v>
      </c>
      <c r="T21" s="4" t="s">
        <v>316</v>
      </c>
    </row>
    <row r="22" spans="1:20" ht="89.25" x14ac:dyDescent="0.25">
      <c r="A22" s="4" t="s">
        <v>154</v>
      </c>
      <c r="B22" s="4" t="s">
        <v>155</v>
      </c>
      <c r="C22" s="4" t="s">
        <v>19</v>
      </c>
      <c r="D22" s="4" t="s">
        <v>32</v>
      </c>
      <c r="E22" s="4" t="s">
        <v>33</v>
      </c>
      <c r="F22" s="4" t="s">
        <v>156</v>
      </c>
      <c r="G22" s="4" t="s">
        <v>157</v>
      </c>
      <c r="H22" s="4" t="s">
        <v>158</v>
      </c>
      <c r="I22" s="4" t="s">
        <v>25</v>
      </c>
      <c r="J22" s="4" t="s">
        <v>26</v>
      </c>
      <c r="K22" s="4" t="s">
        <v>330</v>
      </c>
      <c r="L22" s="4" t="s">
        <v>27</v>
      </c>
      <c r="M22" s="4" t="s">
        <v>159</v>
      </c>
      <c r="N22" s="4" t="s">
        <v>46</v>
      </c>
      <c r="O22" s="4" t="s">
        <v>26</v>
      </c>
      <c r="P22" s="4" t="str">
        <f t="shared" si="0"/>
        <v>1-Rara Vez3-Moderado</v>
      </c>
      <c r="Q22" s="4" t="s">
        <v>332</v>
      </c>
      <c r="R22" s="4" t="s">
        <v>39</v>
      </c>
      <c r="S22" s="4" t="s">
        <v>160</v>
      </c>
      <c r="T22" s="4" t="s">
        <v>317</v>
      </c>
    </row>
    <row r="23" spans="1:20" ht="105" customHeight="1" x14ac:dyDescent="0.25">
      <c r="A23" s="4" t="s">
        <v>161</v>
      </c>
      <c r="B23" s="4" t="s">
        <v>162</v>
      </c>
      <c r="C23" s="4" t="s">
        <v>19</v>
      </c>
      <c r="D23" s="4" t="s">
        <v>69</v>
      </c>
      <c r="E23" s="4" t="s">
        <v>70</v>
      </c>
      <c r="F23" s="4" t="s">
        <v>163</v>
      </c>
      <c r="G23" s="4" t="s">
        <v>164</v>
      </c>
      <c r="H23" s="4" t="s">
        <v>165</v>
      </c>
      <c r="I23" s="4" t="s">
        <v>46</v>
      </c>
      <c r="J23" s="4" t="s">
        <v>52</v>
      </c>
      <c r="K23" s="4" t="s">
        <v>330</v>
      </c>
      <c r="L23" s="4" t="s">
        <v>39</v>
      </c>
      <c r="M23" s="4" t="s">
        <v>166</v>
      </c>
      <c r="N23" s="4" t="s">
        <v>46</v>
      </c>
      <c r="O23" s="4" t="s">
        <v>52</v>
      </c>
      <c r="P23" s="4" t="str">
        <f t="shared" si="0"/>
        <v>1-Rara Vez4-Mayor</v>
      </c>
      <c r="Q23" s="4" t="s">
        <v>330</v>
      </c>
      <c r="R23" s="4" t="s">
        <v>39</v>
      </c>
      <c r="S23" s="4" t="s">
        <v>167</v>
      </c>
      <c r="T23" s="4" t="s">
        <v>168</v>
      </c>
    </row>
    <row r="24" spans="1:20" ht="89.25" x14ac:dyDescent="0.25">
      <c r="A24" s="4" t="s">
        <v>161</v>
      </c>
      <c r="B24" s="4" t="s">
        <v>169</v>
      </c>
      <c r="C24" s="4" t="s">
        <v>19</v>
      </c>
      <c r="D24" s="4" t="s">
        <v>69</v>
      </c>
      <c r="E24" s="4" t="s">
        <v>70</v>
      </c>
      <c r="F24" s="4" t="s">
        <v>170</v>
      </c>
      <c r="G24" s="4" t="s">
        <v>171</v>
      </c>
      <c r="H24" s="4" t="s">
        <v>165</v>
      </c>
      <c r="I24" s="4" t="s">
        <v>25</v>
      </c>
      <c r="J24" s="4" t="s">
        <v>26</v>
      </c>
      <c r="K24" s="4" t="s">
        <v>330</v>
      </c>
      <c r="L24" s="4" t="s">
        <v>27</v>
      </c>
      <c r="M24" s="4" t="s">
        <v>172</v>
      </c>
      <c r="N24" s="4" t="s">
        <v>38</v>
      </c>
      <c r="O24" s="4" t="s">
        <v>26</v>
      </c>
      <c r="P24" s="4" t="str">
        <f t="shared" si="0"/>
        <v>2-Improbable3-Moderado</v>
      </c>
      <c r="Q24" s="4" t="s">
        <v>332</v>
      </c>
      <c r="R24" s="4" t="s">
        <v>39</v>
      </c>
      <c r="S24" s="4" t="s">
        <v>173</v>
      </c>
      <c r="T24" s="4" t="s">
        <v>168</v>
      </c>
    </row>
    <row r="25" spans="1:20" ht="102" x14ac:dyDescent="0.25">
      <c r="A25" s="4" t="s">
        <v>174</v>
      </c>
      <c r="B25" s="4" t="s">
        <v>175</v>
      </c>
      <c r="C25" s="4" t="s">
        <v>19</v>
      </c>
      <c r="D25" s="4" t="s">
        <v>69</v>
      </c>
      <c r="E25" s="4" t="s">
        <v>70</v>
      </c>
      <c r="F25" s="4" t="s">
        <v>176</v>
      </c>
      <c r="G25" s="4" t="s">
        <v>177</v>
      </c>
      <c r="H25" s="4" t="s">
        <v>178</v>
      </c>
      <c r="I25" s="4" t="s">
        <v>25</v>
      </c>
      <c r="J25" s="4" t="s">
        <v>52</v>
      </c>
      <c r="K25" s="4" t="s">
        <v>331</v>
      </c>
      <c r="L25" s="4" t="s">
        <v>29</v>
      </c>
      <c r="M25" s="4" t="s">
        <v>179</v>
      </c>
      <c r="N25" s="4" t="s">
        <v>46</v>
      </c>
      <c r="O25" s="4" t="s">
        <v>52</v>
      </c>
      <c r="P25" s="4" t="str">
        <f t="shared" si="0"/>
        <v>1-Rara Vez4-Mayor</v>
      </c>
      <c r="Q25" s="4" t="s">
        <v>330</v>
      </c>
      <c r="R25" s="4" t="s">
        <v>29</v>
      </c>
      <c r="S25" s="4" t="s">
        <v>180</v>
      </c>
      <c r="T25" s="4" t="s">
        <v>181</v>
      </c>
    </row>
    <row r="26" spans="1:20" ht="164.25" customHeight="1" x14ac:dyDescent="0.25">
      <c r="A26" s="9" t="s">
        <v>182</v>
      </c>
      <c r="B26" s="10" t="s">
        <v>183</v>
      </c>
      <c r="C26" s="9" t="s">
        <v>19</v>
      </c>
      <c r="D26" s="9" t="s">
        <v>184</v>
      </c>
      <c r="E26" s="4" t="s">
        <v>33</v>
      </c>
      <c r="F26" s="10" t="s">
        <v>185</v>
      </c>
      <c r="G26" s="10" t="s">
        <v>186</v>
      </c>
      <c r="H26" s="9" t="s">
        <v>187</v>
      </c>
      <c r="I26" s="9" t="s">
        <v>188</v>
      </c>
      <c r="J26" s="9" t="s">
        <v>26</v>
      </c>
      <c r="K26" s="4" t="s">
        <v>331</v>
      </c>
      <c r="L26" s="9" t="s">
        <v>27</v>
      </c>
      <c r="M26" s="10" t="s">
        <v>189</v>
      </c>
      <c r="N26" s="9" t="s">
        <v>25</v>
      </c>
      <c r="O26" s="9" t="s">
        <v>26</v>
      </c>
      <c r="P26" s="4" t="str">
        <f t="shared" si="0"/>
        <v>3-Posible3-Moderado</v>
      </c>
      <c r="Q26" s="4" t="s">
        <v>330</v>
      </c>
      <c r="R26" s="9" t="s">
        <v>27</v>
      </c>
      <c r="S26" s="11" t="s">
        <v>190</v>
      </c>
      <c r="T26" s="11" t="s">
        <v>191</v>
      </c>
    </row>
    <row r="27" spans="1:20" ht="146.25" customHeight="1" x14ac:dyDescent="0.25">
      <c r="A27" s="9" t="s">
        <v>182</v>
      </c>
      <c r="B27" s="10" t="s">
        <v>192</v>
      </c>
      <c r="C27" s="9" t="s">
        <v>19</v>
      </c>
      <c r="D27" s="9" t="s">
        <v>184</v>
      </c>
      <c r="E27" s="4" t="s">
        <v>87</v>
      </c>
      <c r="F27" s="10" t="s">
        <v>193</v>
      </c>
      <c r="G27" s="10" t="s">
        <v>194</v>
      </c>
      <c r="H27" s="9" t="s">
        <v>195</v>
      </c>
      <c r="I27" s="9" t="s">
        <v>108</v>
      </c>
      <c r="J27" s="9" t="s">
        <v>26</v>
      </c>
      <c r="K27" s="4" t="s">
        <v>330</v>
      </c>
      <c r="L27" s="9" t="s">
        <v>27</v>
      </c>
      <c r="M27" s="10" t="s">
        <v>196</v>
      </c>
      <c r="N27" s="9" t="s">
        <v>46</v>
      </c>
      <c r="O27" s="9" t="s">
        <v>118</v>
      </c>
      <c r="P27" s="4" t="str">
        <f t="shared" si="0"/>
        <v>1-Rara Vez2-Menor</v>
      </c>
      <c r="Q27" s="4" t="s">
        <v>333</v>
      </c>
      <c r="R27" s="9" t="s">
        <v>27</v>
      </c>
      <c r="S27" s="11" t="s">
        <v>197</v>
      </c>
      <c r="T27" s="11" t="s">
        <v>198</v>
      </c>
    </row>
    <row r="28" spans="1:20" ht="160.5" customHeight="1" x14ac:dyDescent="0.25">
      <c r="A28" s="9" t="s">
        <v>182</v>
      </c>
      <c r="B28" s="10" t="s">
        <v>199</v>
      </c>
      <c r="C28" s="9" t="s">
        <v>19</v>
      </c>
      <c r="D28" s="9" t="s">
        <v>184</v>
      </c>
      <c r="E28" s="4" t="s">
        <v>70</v>
      </c>
      <c r="F28" s="10" t="s">
        <v>200</v>
      </c>
      <c r="G28" s="10" t="s">
        <v>201</v>
      </c>
      <c r="H28" s="9" t="s">
        <v>195</v>
      </c>
      <c r="I28" s="9" t="s">
        <v>188</v>
      </c>
      <c r="J28" s="9" t="s">
        <v>52</v>
      </c>
      <c r="K28" s="4" t="s">
        <v>331</v>
      </c>
      <c r="L28" s="9" t="s">
        <v>27</v>
      </c>
      <c r="M28" s="10" t="s">
        <v>202</v>
      </c>
      <c r="N28" s="9" t="s">
        <v>25</v>
      </c>
      <c r="O28" s="9" t="s">
        <v>52</v>
      </c>
      <c r="P28" s="4" t="str">
        <f t="shared" si="0"/>
        <v>3-Posible4-Mayor</v>
      </c>
      <c r="Q28" s="4" t="s">
        <v>331</v>
      </c>
      <c r="R28" s="9" t="s">
        <v>36</v>
      </c>
      <c r="S28" s="11" t="s">
        <v>197</v>
      </c>
      <c r="T28" s="11" t="s">
        <v>203</v>
      </c>
    </row>
    <row r="29" spans="1:20" ht="135.75" customHeight="1" x14ac:dyDescent="0.25">
      <c r="A29" s="9" t="s">
        <v>182</v>
      </c>
      <c r="B29" s="10" t="s">
        <v>204</v>
      </c>
      <c r="C29" s="9" t="s">
        <v>19</v>
      </c>
      <c r="D29" s="9" t="s">
        <v>184</v>
      </c>
      <c r="E29" s="4" t="s">
        <v>42</v>
      </c>
      <c r="F29" s="10" t="s">
        <v>205</v>
      </c>
      <c r="G29" s="10" t="s">
        <v>206</v>
      </c>
      <c r="H29" s="9" t="s">
        <v>195</v>
      </c>
      <c r="I29" s="9" t="s">
        <v>108</v>
      </c>
      <c r="J29" s="9" t="s">
        <v>26</v>
      </c>
      <c r="K29" s="4" t="s">
        <v>330</v>
      </c>
      <c r="L29" s="9" t="s">
        <v>39</v>
      </c>
      <c r="M29" s="10" t="s">
        <v>207</v>
      </c>
      <c r="N29" s="9" t="s">
        <v>46</v>
      </c>
      <c r="O29" s="9" t="s">
        <v>26</v>
      </c>
      <c r="P29" s="4" t="str">
        <f t="shared" si="0"/>
        <v>1-Rara Vez3-Moderado</v>
      </c>
      <c r="Q29" s="4" t="s">
        <v>332</v>
      </c>
      <c r="R29" s="9" t="s">
        <v>39</v>
      </c>
      <c r="S29" s="11" t="s">
        <v>318</v>
      </c>
      <c r="T29" s="11" t="s">
        <v>319</v>
      </c>
    </row>
    <row r="30" spans="1:20" ht="140.25" x14ac:dyDescent="0.25">
      <c r="A30" s="4" t="s">
        <v>208</v>
      </c>
      <c r="B30" s="4" t="s">
        <v>210</v>
      </c>
      <c r="C30" s="4" t="s">
        <v>19</v>
      </c>
      <c r="D30" s="4" t="s">
        <v>79</v>
      </c>
      <c r="E30" s="4" t="s">
        <v>33</v>
      </c>
      <c r="F30" s="4" t="s">
        <v>211</v>
      </c>
      <c r="G30" s="4" t="s">
        <v>212</v>
      </c>
      <c r="H30" s="4" t="s">
        <v>209</v>
      </c>
      <c r="I30" s="4" t="s">
        <v>38</v>
      </c>
      <c r="J30" s="4" t="s">
        <v>52</v>
      </c>
      <c r="K30" s="4" t="s">
        <v>330</v>
      </c>
      <c r="L30" s="4" t="s">
        <v>213</v>
      </c>
      <c r="M30" s="4" t="s">
        <v>214</v>
      </c>
      <c r="N30" s="4" t="s">
        <v>46</v>
      </c>
      <c r="O30" s="4" t="s">
        <v>52</v>
      </c>
      <c r="P30" s="4" t="str">
        <f t="shared" si="0"/>
        <v>1-Rara Vez4-Mayor</v>
      </c>
      <c r="Q30" s="4" t="s">
        <v>330</v>
      </c>
      <c r="R30" s="4" t="s">
        <v>116</v>
      </c>
      <c r="S30" s="4" t="s">
        <v>215</v>
      </c>
      <c r="T30" s="4" t="s">
        <v>320</v>
      </c>
    </row>
    <row r="31" spans="1:20" ht="75.75" customHeight="1" x14ac:dyDescent="0.25">
      <c r="A31" s="4" t="s">
        <v>216</v>
      </c>
      <c r="B31" s="4" t="s">
        <v>217</v>
      </c>
      <c r="C31" s="4" t="s">
        <v>19</v>
      </c>
      <c r="D31" s="4" t="s">
        <v>32</v>
      </c>
      <c r="E31" s="4" t="s">
        <v>33</v>
      </c>
      <c r="F31" s="4" t="s">
        <v>218</v>
      </c>
      <c r="G31" s="4" t="s">
        <v>219</v>
      </c>
      <c r="H31" s="4" t="s">
        <v>220</v>
      </c>
      <c r="I31" s="4" t="s">
        <v>108</v>
      </c>
      <c r="J31" s="4" t="s">
        <v>26</v>
      </c>
      <c r="K31" s="4" t="s">
        <v>330</v>
      </c>
      <c r="L31" s="5" t="s">
        <v>90</v>
      </c>
      <c r="M31" s="4" t="s">
        <v>221</v>
      </c>
      <c r="N31" s="5" t="s">
        <v>46</v>
      </c>
      <c r="O31" s="5" t="s">
        <v>26</v>
      </c>
      <c r="P31" s="4" t="str">
        <f t="shared" si="0"/>
        <v>1-Rara Vez3-Moderado</v>
      </c>
      <c r="Q31" s="4" t="s">
        <v>332</v>
      </c>
      <c r="R31" s="5" t="s">
        <v>90</v>
      </c>
      <c r="S31" s="5" t="s">
        <v>71</v>
      </c>
      <c r="T31" s="4" t="s">
        <v>222</v>
      </c>
    </row>
    <row r="32" spans="1:20" ht="76.5" x14ac:dyDescent="0.25">
      <c r="A32" s="4" t="s">
        <v>216</v>
      </c>
      <c r="B32" s="4" t="s">
        <v>223</v>
      </c>
      <c r="C32" s="4" t="s">
        <v>19</v>
      </c>
      <c r="D32" s="4" t="s">
        <v>79</v>
      </c>
      <c r="E32" s="4" t="s">
        <v>21</v>
      </c>
      <c r="F32" s="4" t="s">
        <v>224</v>
      </c>
      <c r="G32" s="4" t="s">
        <v>225</v>
      </c>
      <c r="H32" s="4" t="s">
        <v>220</v>
      </c>
      <c r="I32" s="4" t="s">
        <v>25</v>
      </c>
      <c r="J32" s="4" t="s">
        <v>26</v>
      </c>
      <c r="K32" s="4" t="s">
        <v>330</v>
      </c>
      <c r="L32" s="5" t="s">
        <v>90</v>
      </c>
      <c r="M32" s="4" t="s">
        <v>226</v>
      </c>
      <c r="N32" s="5" t="s">
        <v>46</v>
      </c>
      <c r="O32" s="4" t="s">
        <v>26</v>
      </c>
      <c r="P32" s="4" t="str">
        <f t="shared" si="0"/>
        <v>1-Rara Vez3-Moderado</v>
      </c>
      <c r="Q32" s="4" t="s">
        <v>332</v>
      </c>
      <c r="R32" s="5" t="s">
        <v>90</v>
      </c>
      <c r="S32" s="5" t="s">
        <v>71</v>
      </c>
      <c r="T32" s="4" t="s">
        <v>222</v>
      </c>
    </row>
    <row r="33" spans="1:20" ht="89.25" x14ac:dyDescent="0.25">
      <c r="A33" s="4" t="s">
        <v>227</v>
      </c>
      <c r="B33" s="4" t="s">
        <v>229</v>
      </c>
      <c r="C33" s="4" t="s">
        <v>19</v>
      </c>
      <c r="D33" s="4" t="s">
        <v>69</v>
      </c>
      <c r="E33" s="4" t="s">
        <v>70</v>
      </c>
      <c r="F33" s="4" t="s">
        <v>230</v>
      </c>
      <c r="G33" s="4" t="s">
        <v>231</v>
      </c>
      <c r="H33" s="4" t="s">
        <v>228</v>
      </c>
      <c r="I33" s="4" t="s">
        <v>25</v>
      </c>
      <c r="J33" s="4" t="s">
        <v>26</v>
      </c>
      <c r="K33" s="4" t="s">
        <v>330</v>
      </c>
      <c r="L33" s="4" t="s">
        <v>39</v>
      </c>
      <c r="M33" s="4" t="s">
        <v>232</v>
      </c>
      <c r="N33" s="4" t="s">
        <v>46</v>
      </c>
      <c r="O33" s="4" t="s">
        <v>26</v>
      </c>
      <c r="P33" s="4" t="str">
        <f t="shared" si="0"/>
        <v>1-Rara Vez3-Moderado</v>
      </c>
      <c r="Q33" s="4" t="s">
        <v>332</v>
      </c>
      <c r="R33" s="4" t="s">
        <v>39</v>
      </c>
      <c r="S33" s="4" t="s">
        <v>233</v>
      </c>
      <c r="T33" s="4" t="s">
        <v>322</v>
      </c>
    </row>
    <row r="34" spans="1:20" ht="89.25" x14ac:dyDescent="0.25">
      <c r="A34" s="4" t="s">
        <v>227</v>
      </c>
      <c r="B34" s="4" t="s">
        <v>234</v>
      </c>
      <c r="C34" s="4" t="s">
        <v>19</v>
      </c>
      <c r="D34" s="4" t="s">
        <v>69</v>
      </c>
      <c r="E34" s="4" t="s">
        <v>42</v>
      </c>
      <c r="F34" s="4" t="s">
        <v>235</v>
      </c>
      <c r="G34" s="4" t="s">
        <v>236</v>
      </c>
      <c r="H34" s="4" t="s">
        <v>228</v>
      </c>
      <c r="I34" s="4" t="s">
        <v>46</v>
      </c>
      <c r="J34" s="4" t="s">
        <v>109</v>
      </c>
      <c r="K34" s="4" t="s">
        <v>330</v>
      </c>
      <c r="L34" s="4" t="s">
        <v>29</v>
      </c>
      <c r="M34" s="4" t="s">
        <v>237</v>
      </c>
      <c r="N34" s="4" t="s">
        <v>46</v>
      </c>
      <c r="O34" s="4" t="s">
        <v>109</v>
      </c>
      <c r="P34" s="4" t="str">
        <f t="shared" si="0"/>
        <v>1-Rara Vez5-Catastrofico</v>
      </c>
      <c r="Q34" s="4" t="s">
        <v>330</v>
      </c>
      <c r="R34" s="4" t="s">
        <v>29</v>
      </c>
      <c r="S34" s="4" t="s">
        <v>238</v>
      </c>
      <c r="T34" s="4" t="s">
        <v>322</v>
      </c>
    </row>
    <row r="35" spans="1:20" ht="89.25" x14ac:dyDescent="0.25">
      <c r="A35" s="4" t="s">
        <v>227</v>
      </c>
      <c r="B35" s="4" t="s">
        <v>239</v>
      </c>
      <c r="C35" s="4" t="s">
        <v>19</v>
      </c>
      <c r="D35" s="4" t="s">
        <v>69</v>
      </c>
      <c r="E35" s="4" t="s">
        <v>42</v>
      </c>
      <c r="F35" s="4" t="s">
        <v>240</v>
      </c>
      <c r="G35" s="4" t="s">
        <v>241</v>
      </c>
      <c r="H35" s="4" t="s">
        <v>228</v>
      </c>
      <c r="I35" s="4" t="s">
        <v>38</v>
      </c>
      <c r="J35" s="4" t="s">
        <v>109</v>
      </c>
      <c r="K35" s="4" t="s">
        <v>331</v>
      </c>
      <c r="L35" s="4" t="s">
        <v>39</v>
      </c>
      <c r="M35" s="4" t="s">
        <v>242</v>
      </c>
      <c r="N35" s="4" t="s">
        <v>46</v>
      </c>
      <c r="O35" s="4" t="s">
        <v>109</v>
      </c>
      <c r="P35" s="4" t="str">
        <f t="shared" si="0"/>
        <v>1-Rara Vez5-Catastrofico</v>
      </c>
      <c r="Q35" s="4" t="s">
        <v>330</v>
      </c>
      <c r="R35" s="4" t="s">
        <v>116</v>
      </c>
      <c r="S35" s="6" t="s">
        <v>243</v>
      </c>
      <c r="T35" s="6" t="s">
        <v>321</v>
      </c>
    </row>
    <row r="36" spans="1:20" ht="135.75" customHeight="1" x14ac:dyDescent="0.25">
      <c r="A36" s="4" t="s">
        <v>244</v>
      </c>
      <c r="B36" s="4" t="s">
        <v>245</v>
      </c>
      <c r="C36" s="12" t="s">
        <v>19</v>
      </c>
      <c r="D36" s="4" t="s">
        <v>79</v>
      </c>
      <c r="E36" s="4" t="s">
        <v>42</v>
      </c>
      <c r="F36" s="4" t="s">
        <v>246</v>
      </c>
      <c r="G36" s="4" t="s">
        <v>247</v>
      </c>
      <c r="H36" s="4" t="s">
        <v>248</v>
      </c>
      <c r="I36" s="4" t="s">
        <v>188</v>
      </c>
      <c r="J36" s="4" t="s">
        <v>52</v>
      </c>
      <c r="K36" s="4" t="s">
        <v>331</v>
      </c>
      <c r="L36" s="4" t="s">
        <v>27</v>
      </c>
      <c r="M36" s="4" t="s">
        <v>249</v>
      </c>
      <c r="N36" s="4" t="s">
        <v>46</v>
      </c>
      <c r="O36" s="4" t="s">
        <v>52</v>
      </c>
      <c r="P36" s="4" t="str">
        <f t="shared" si="0"/>
        <v>1-Rara Vez4-Mayor</v>
      </c>
      <c r="Q36" s="4" t="s">
        <v>330</v>
      </c>
      <c r="R36" s="4" t="s">
        <v>29</v>
      </c>
      <c r="S36" s="4" t="s">
        <v>250</v>
      </c>
      <c r="T36" s="4" t="s">
        <v>323</v>
      </c>
    </row>
    <row r="37" spans="1:20" ht="63.75" x14ac:dyDescent="0.25">
      <c r="A37" s="4" t="s">
        <v>244</v>
      </c>
      <c r="B37" s="4" t="s">
        <v>251</v>
      </c>
      <c r="C37" s="4" t="s">
        <v>19</v>
      </c>
      <c r="D37" s="4" t="s">
        <v>79</v>
      </c>
      <c r="E37" s="4" t="s">
        <v>33</v>
      </c>
      <c r="F37" s="4" t="s">
        <v>252</v>
      </c>
      <c r="G37" s="4" t="s">
        <v>253</v>
      </c>
      <c r="H37" s="4" t="s">
        <v>248</v>
      </c>
      <c r="I37" s="4" t="s">
        <v>25</v>
      </c>
      <c r="J37" s="4" t="s">
        <v>26</v>
      </c>
      <c r="K37" s="4" t="s">
        <v>330</v>
      </c>
      <c r="L37" s="4" t="s">
        <v>27</v>
      </c>
      <c r="M37" s="4" t="s">
        <v>254</v>
      </c>
      <c r="N37" s="4" t="s">
        <v>46</v>
      </c>
      <c r="O37" s="4" t="s">
        <v>26</v>
      </c>
      <c r="P37" s="4" t="str">
        <f t="shared" si="0"/>
        <v>1-Rara Vez3-Moderado</v>
      </c>
      <c r="Q37" s="4" t="s">
        <v>332</v>
      </c>
      <c r="R37" s="4" t="s">
        <v>29</v>
      </c>
      <c r="S37" s="4" t="s">
        <v>255</v>
      </c>
      <c r="T37" s="4" t="s">
        <v>323</v>
      </c>
    </row>
    <row r="38" spans="1:20" ht="162.75" customHeight="1" x14ac:dyDescent="0.25">
      <c r="A38" s="4" t="s">
        <v>256</v>
      </c>
      <c r="B38" s="4" t="s">
        <v>257</v>
      </c>
      <c r="C38" s="4" t="s">
        <v>19</v>
      </c>
      <c r="D38" s="4" t="s">
        <v>79</v>
      </c>
      <c r="E38" s="4" t="s">
        <v>87</v>
      </c>
      <c r="F38" s="4" t="s">
        <v>258</v>
      </c>
      <c r="G38" s="4" t="s">
        <v>259</v>
      </c>
      <c r="H38" s="4" t="s">
        <v>260</v>
      </c>
      <c r="I38" s="5" t="s">
        <v>25</v>
      </c>
      <c r="J38" s="5" t="s">
        <v>52</v>
      </c>
      <c r="K38" s="4" t="s">
        <v>331</v>
      </c>
      <c r="L38" s="4" t="s">
        <v>29</v>
      </c>
      <c r="M38" s="4" t="s">
        <v>324</v>
      </c>
      <c r="N38" s="5" t="s">
        <v>25</v>
      </c>
      <c r="O38" s="5" t="s">
        <v>52</v>
      </c>
      <c r="P38" s="4" t="str">
        <f t="shared" si="0"/>
        <v>3-Posible4-Mayor</v>
      </c>
      <c r="Q38" s="4" t="s">
        <v>331</v>
      </c>
      <c r="R38" s="4" t="s">
        <v>29</v>
      </c>
      <c r="S38" s="8" t="s">
        <v>261</v>
      </c>
      <c r="T38" s="8" t="s">
        <v>262</v>
      </c>
    </row>
    <row r="39" spans="1:20" ht="99" customHeight="1" x14ac:dyDescent="0.25">
      <c r="A39" s="4" t="s">
        <v>256</v>
      </c>
      <c r="B39" s="4" t="s">
        <v>263</v>
      </c>
      <c r="C39" s="4" t="s">
        <v>19</v>
      </c>
      <c r="D39" s="4" t="s">
        <v>69</v>
      </c>
      <c r="E39" s="4" t="s">
        <v>70</v>
      </c>
      <c r="F39" s="4" t="s">
        <v>264</v>
      </c>
      <c r="G39" s="4" t="s">
        <v>265</v>
      </c>
      <c r="H39" s="4" t="s">
        <v>260</v>
      </c>
      <c r="I39" s="5" t="s">
        <v>25</v>
      </c>
      <c r="J39" s="5" t="s">
        <v>52</v>
      </c>
      <c r="K39" s="4" t="s">
        <v>331</v>
      </c>
      <c r="L39" s="4" t="s">
        <v>266</v>
      </c>
      <c r="M39" s="5" t="s">
        <v>325</v>
      </c>
      <c r="N39" s="5" t="s">
        <v>25</v>
      </c>
      <c r="O39" s="5" t="s">
        <v>52</v>
      </c>
      <c r="P39" s="4" t="str">
        <f t="shared" si="0"/>
        <v>3-Posible4-Mayor</v>
      </c>
      <c r="Q39" s="4" t="s">
        <v>331</v>
      </c>
      <c r="R39" s="4" t="s">
        <v>266</v>
      </c>
      <c r="S39" s="4" t="s">
        <v>267</v>
      </c>
      <c r="T39" s="4" t="s">
        <v>326</v>
      </c>
    </row>
    <row r="40" spans="1:20" ht="140.25" x14ac:dyDescent="0.25">
      <c r="A40" s="4" t="s">
        <v>268</v>
      </c>
      <c r="B40" s="4" t="s">
        <v>271</v>
      </c>
      <c r="C40" s="4" t="s">
        <v>19</v>
      </c>
      <c r="D40" s="4" t="s">
        <v>79</v>
      </c>
      <c r="E40" s="4" t="s">
        <v>33</v>
      </c>
      <c r="F40" s="4" t="s">
        <v>272</v>
      </c>
      <c r="G40" s="4" t="s">
        <v>273</v>
      </c>
      <c r="H40" s="4" t="s">
        <v>269</v>
      </c>
      <c r="I40" s="4" t="s">
        <v>108</v>
      </c>
      <c r="J40" s="4" t="s">
        <v>26</v>
      </c>
      <c r="K40" s="4" t="s">
        <v>330</v>
      </c>
      <c r="L40" s="4" t="s">
        <v>105</v>
      </c>
      <c r="M40" s="4" t="s">
        <v>274</v>
      </c>
      <c r="N40" s="4" t="s">
        <v>46</v>
      </c>
      <c r="O40" s="4" t="s">
        <v>26</v>
      </c>
      <c r="P40" s="4" t="str">
        <f t="shared" si="0"/>
        <v>1-Rara Vez3-Moderado</v>
      </c>
      <c r="Q40" s="4" t="s">
        <v>332</v>
      </c>
      <c r="R40" s="4" t="s">
        <v>105</v>
      </c>
      <c r="S40" s="6" t="s">
        <v>71</v>
      </c>
      <c r="T40" s="4" t="s">
        <v>270</v>
      </c>
    </row>
    <row r="41" spans="1:20" ht="178.5" x14ac:dyDescent="0.25">
      <c r="A41" s="4" t="s">
        <v>275</v>
      </c>
      <c r="B41" s="4" t="s">
        <v>276</v>
      </c>
      <c r="C41" s="4" t="s">
        <v>19</v>
      </c>
      <c r="D41" s="4" t="s">
        <v>69</v>
      </c>
      <c r="E41" s="4" t="s">
        <v>70</v>
      </c>
      <c r="F41" s="4" t="s">
        <v>277</v>
      </c>
      <c r="G41" s="4" t="s">
        <v>278</v>
      </c>
      <c r="H41" s="4" t="s">
        <v>279</v>
      </c>
      <c r="I41" s="4" t="s">
        <v>38</v>
      </c>
      <c r="J41" s="4" t="s">
        <v>52</v>
      </c>
      <c r="K41" s="4" t="s">
        <v>330</v>
      </c>
      <c r="L41" s="4" t="s">
        <v>280</v>
      </c>
      <c r="M41" s="4" t="s">
        <v>281</v>
      </c>
      <c r="N41" s="4" t="s">
        <v>46</v>
      </c>
      <c r="O41" s="4" t="s">
        <v>52</v>
      </c>
      <c r="P41" s="4" t="str">
        <f t="shared" si="0"/>
        <v>1-Rara Vez4-Mayor</v>
      </c>
      <c r="Q41" s="4" t="s">
        <v>330</v>
      </c>
      <c r="R41" s="4" t="s">
        <v>94</v>
      </c>
      <c r="S41" s="4" t="s">
        <v>282</v>
      </c>
      <c r="T41" s="4" t="s">
        <v>328</v>
      </c>
    </row>
    <row r="42" spans="1:20" ht="178.5" x14ac:dyDescent="0.25">
      <c r="A42" s="4" t="s">
        <v>275</v>
      </c>
      <c r="B42" s="4" t="s">
        <v>283</v>
      </c>
      <c r="C42" s="4" t="s">
        <v>19</v>
      </c>
      <c r="D42" s="4" t="s">
        <v>79</v>
      </c>
      <c r="E42" s="4" t="s">
        <v>33</v>
      </c>
      <c r="F42" s="4" t="s">
        <v>284</v>
      </c>
      <c r="G42" s="4" t="s">
        <v>285</v>
      </c>
      <c r="H42" s="4" t="s">
        <v>279</v>
      </c>
      <c r="I42" s="4" t="s">
        <v>38</v>
      </c>
      <c r="J42" s="4" t="s">
        <v>52</v>
      </c>
      <c r="K42" s="4" t="s">
        <v>330</v>
      </c>
      <c r="L42" s="4" t="s">
        <v>280</v>
      </c>
      <c r="M42" s="4" t="s">
        <v>286</v>
      </c>
      <c r="N42" s="4" t="s">
        <v>46</v>
      </c>
      <c r="O42" s="4" t="s">
        <v>52</v>
      </c>
      <c r="P42" s="4" t="str">
        <f t="shared" si="0"/>
        <v>1-Rara Vez4-Mayor</v>
      </c>
      <c r="Q42" s="4" t="s">
        <v>330</v>
      </c>
      <c r="R42" s="4" t="s">
        <v>94</v>
      </c>
      <c r="S42" s="6" t="s">
        <v>287</v>
      </c>
      <c r="T42" s="4" t="s">
        <v>327</v>
      </c>
    </row>
    <row r="43" spans="1:20" ht="140.25" x14ac:dyDescent="0.25">
      <c r="A43" s="4" t="s">
        <v>288</v>
      </c>
      <c r="B43" s="4" t="s">
        <v>289</v>
      </c>
      <c r="C43" s="4" t="s">
        <v>19</v>
      </c>
      <c r="D43" s="4" t="s">
        <v>69</v>
      </c>
      <c r="E43" s="4" t="s">
        <v>42</v>
      </c>
      <c r="F43" s="4" t="s">
        <v>290</v>
      </c>
      <c r="G43" s="4" t="s">
        <v>291</v>
      </c>
      <c r="H43" s="4" t="s">
        <v>292</v>
      </c>
      <c r="I43" s="4" t="s">
        <v>46</v>
      </c>
      <c r="J43" s="4" t="s">
        <v>52</v>
      </c>
      <c r="K43" s="4" t="s">
        <v>330</v>
      </c>
      <c r="L43" s="4" t="s">
        <v>29</v>
      </c>
      <c r="M43" s="4" t="s">
        <v>293</v>
      </c>
      <c r="N43" s="4" t="s">
        <v>46</v>
      </c>
      <c r="O43" s="4" t="s">
        <v>52</v>
      </c>
      <c r="P43" s="4" t="str">
        <f t="shared" si="0"/>
        <v>1-Rara Vez4-Mayor</v>
      </c>
      <c r="Q43" s="4" t="s">
        <v>330</v>
      </c>
      <c r="R43" s="4" t="s">
        <v>29</v>
      </c>
      <c r="S43" s="4" t="s">
        <v>294</v>
      </c>
      <c r="T43" s="4" t="s">
        <v>295</v>
      </c>
    </row>
    <row r="44" spans="1:20" ht="89.25" x14ac:dyDescent="0.25">
      <c r="A44" s="4" t="s">
        <v>288</v>
      </c>
      <c r="B44" s="4" t="s">
        <v>296</v>
      </c>
      <c r="C44" s="4" t="s">
        <v>19</v>
      </c>
      <c r="D44" s="4" t="s">
        <v>69</v>
      </c>
      <c r="E44" s="4" t="s">
        <v>42</v>
      </c>
      <c r="F44" s="4" t="s">
        <v>297</v>
      </c>
      <c r="G44" s="4" t="s">
        <v>298</v>
      </c>
      <c r="H44" s="4" t="s">
        <v>292</v>
      </c>
      <c r="I44" s="4" t="s">
        <v>25</v>
      </c>
      <c r="J44" s="4" t="s">
        <v>52</v>
      </c>
      <c r="K44" s="4" t="s">
        <v>331</v>
      </c>
      <c r="L44" s="4" t="s">
        <v>27</v>
      </c>
      <c r="M44" s="4" t="s">
        <v>299</v>
      </c>
      <c r="N44" s="4" t="s">
        <v>46</v>
      </c>
      <c r="O44" s="4" t="s">
        <v>52</v>
      </c>
      <c r="P44" s="4" t="str">
        <f t="shared" si="0"/>
        <v>1-Rara Vez4-Mayor</v>
      </c>
      <c r="Q44" s="4" t="s">
        <v>330</v>
      </c>
      <c r="R44" s="4" t="s">
        <v>29</v>
      </c>
      <c r="S44" s="4" t="s">
        <v>300</v>
      </c>
      <c r="T44" s="4" t="s">
        <v>295</v>
      </c>
    </row>
    <row r="45" spans="1:20" ht="105.75" customHeight="1" x14ac:dyDescent="0.25">
      <c r="A45" s="4" t="s">
        <v>288</v>
      </c>
      <c r="B45" s="4" t="s">
        <v>301</v>
      </c>
      <c r="C45" s="4" t="s">
        <v>19</v>
      </c>
      <c r="D45" s="4" t="s">
        <v>69</v>
      </c>
      <c r="E45" s="4" t="s">
        <v>42</v>
      </c>
      <c r="F45" s="4" t="s">
        <v>302</v>
      </c>
      <c r="G45" s="4" t="s">
        <v>303</v>
      </c>
      <c r="H45" s="4" t="s">
        <v>292</v>
      </c>
      <c r="I45" s="4" t="s">
        <v>46</v>
      </c>
      <c r="J45" s="4" t="s">
        <v>52</v>
      </c>
      <c r="K45" s="4" t="s">
        <v>330</v>
      </c>
      <c r="L45" s="4" t="s">
        <v>29</v>
      </c>
      <c r="M45" s="4" t="s">
        <v>304</v>
      </c>
      <c r="N45" s="4" t="s">
        <v>46</v>
      </c>
      <c r="O45" s="4" t="s">
        <v>52</v>
      </c>
      <c r="P45" s="4" t="str">
        <f t="shared" si="0"/>
        <v>1-Rara Vez4-Mayor</v>
      </c>
      <c r="Q45" s="4" t="s">
        <v>330</v>
      </c>
      <c r="R45" s="4" t="s">
        <v>29</v>
      </c>
      <c r="S45" s="6" t="s">
        <v>197</v>
      </c>
      <c r="T45" s="4" t="s">
        <v>295</v>
      </c>
    </row>
  </sheetData>
  <autoFilter ref="A2:T45"/>
  <mergeCells count="1">
    <mergeCell ref="A1:T1"/>
  </mergeCells>
  <conditionalFormatting sqref="Q2:Q1048576">
    <cfRule type="containsText" dxfId="11" priority="1" operator="containsText" text="Moderada">
      <formula>NOT(ISERROR(SEARCH("Moderada",Q2)))</formula>
    </cfRule>
    <cfRule type="containsText" dxfId="10" priority="2" operator="containsText" text="Baja">
      <formula>NOT(ISERROR(SEARCH("Baja",Q2)))</formula>
    </cfRule>
    <cfRule type="containsText" dxfId="9" priority="3" operator="containsText" text="Extrema">
      <formula>NOT(ISERROR(SEARCH("Extrema",Q2)))</formula>
    </cfRule>
    <cfRule type="containsText" dxfId="8" priority="4" operator="containsText" text="Alta">
      <formula>NOT(ISERROR(SEARCH("Alta",Q2)))</formula>
    </cfRule>
  </conditionalFormatting>
  <conditionalFormatting sqref="K3:K45">
    <cfRule type="containsText" dxfId="7" priority="5" operator="containsText" text="Baja">
      <formula>NOT(ISERROR(SEARCH("Baja",K3)))</formula>
    </cfRule>
    <cfRule type="containsText" dxfId="6" priority="6" operator="containsText" text="Extrema">
      <formula>NOT(ISERROR(SEARCH("Extrema",K3)))</formula>
    </cfRule>
    <cfRule type="containsText" dxfId="5" priority="7" operator="containsText" text="Moderada">
      <formula>NOT(ISERROR(SEARCH("Moderada",K3)))</formula>
    </cfRule>
    <cfRule type="containsText" dxfId="4" priority="8" operator="containsText" text="Alta">
      <formula>NOT(ISERROR(SEARCH("Alta",K3)))</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Grupo de Gestión de la Calidad</dc:creator>
  <cp:lastModifiedBy>Yineth Perez</cp:lastModifiedBy>
  <dcterms:created xsi:type="dcterms:W3CDTF">2020-03-11T13:32:05Z</dcterms:created>
  <dcterms:modified xsi:type="dcterms:W3CDTF">2020-03-11T15:38:58Z</dcterms:modified>
</cp:coreProperties>
</file>