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Diego\Downloads\"/>
    </mc:Choice>
  </mc:AlternateContent>
  <xr:revisionPtr revIDLastSave="133" documentId="13_ncr:1_{5413C686-E754-4FE2-A703-0B729A31F066}" xr6:coauthVersionLast="47" xr6:coauthVersionMax="47" xr10:uidLastSave="{4F86A727-B29F-4A2C-9852-7AA634241D4F}"/>
  <bookViews>
    <workbookView xWindow="-120" yWindow="-120" windowWidth="29040" windowHeight="15720" xr2:uid="{00000000-000D-0000-FFFF-FFFF00000000}"/>
  </bookViews>
  <sheets>
    <sheet name="Riesgos de Gestion" sheetId="5" r:id="rId1"/>
    <sheet name="Información" sheetId="3" r:id="rId2"/>
    <sheet name="Calculos" sheetId="2" r:id="rId3"/>
  </sheets>
  <definedNames>
    <definedName name="_xlnm._FilterDatabase" localSheetId="0" hidden="1">'Riesgos de Gestion'!$A$5:$AM$49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Estudiante</author>
  </authors>
  <commentList>
    <comment ref="A5" authorId="0" shapeId="0" xr:uid="{51683DEC-1A20-401E-A053-3AE5A7569318}">
      <text>
        <r>
          <rPr>
            <b/>
            <sz val="9"/>
            <color indexed="81"/>
            <rFont val="Tahoma"/>
            <family val="2"/>
          </rPr>
          <t>Ximena Portillo:</t>
        </r>
        <r>
          <rPr>
            <sz val="9"/>
            <color indexed="81"/>
            <rFont val="Tahoma"/>
            <family val="2"/>
          </rPr>
          <t xml:space="preserve">
Codigo del proceso+ enumeración.
Ejemplo: GC-1</t>
        </r>
      </text>
    </comment>
    <comment ref="B5" authorId="0" shapeId="0" xr:uid="{A355C409-E932-401D-AD2A-8F3C3DD7B485}">
      <text>
        <r>
          <rPr>
            <b/>
            <sz val="9"/>
            <color indexed="81"/>
            <rFont val="Tahoma"/>
            <family val="2"/>
          </rPr>
          <t>Ximena Portillo:</t>
        </r>
        <r>
          <rPr>
            <sz val="9"/>
            <color indexed="81"/>
            <rFont val="Tahoma"/>
            <family val="2"/>
          </rPr>
          <t xml:space="preserve">
Codigo del proceso+ enumeración.
Ejemplo: GC-1</t>
        </r>
      </text>
    </comment>
    <comment ref="D5" authorId="0" shapeId="0" xr:uid="{31D98516-1A3F-4EB8-83F5-02D09C867CD1}">
      <text>
        <r>
          <rPr>
            <b/>
            <sz val="9"/>
            <color indexed="81"/>
            <rFont val="Tahoma"/>
            <family val="2"/>
          </rPr>
          <t xml:space="preserve">Ximena Portillo:
</t>
        </r>
        <r>
          <rPr>
            <sz val="9"/>
            <color indexed="81"/>
            <rFont val="Tahoma"/>
            <family val="2"/>
          </rPr>
          <t>Circunstancias bajo las cuales se presenta el riesgo, pero no constituyen la causa principal o base para que se presente el riesgo</t>
        </r>
      </text>
    </comment>
    <comment ref="K5" authorId="0" shapeId="0" xr:uid="{0B158A12-DFC3-466E-ABBA-22BE1CF248B8}">
      <text>
        <r>
          <rPr>
            <b/>
            <sz val="9"/>
            <color indexed="81"/>
            <rFont val="Tahoma"/>
            <family val="2"/>
          </rPr>
          <t>Ximena Portillo:</t>
        </r>
        <r>
          <rPr>
            <sz val="9"/>
            <color indexed="81"/>
            <rFont val="Tahoma"/>
            <family val="2"/>
          </rPr>
          <t xml:space="preserve">
Defina el # de veces que se ejecuta la actividad durante el año</t>
        </r>
      </text>
    </comment>
  </commentList>
</comments>
</file>

<file path=xl/sharedStrings.xml><?xml version="1.0" encoding="utf-8"?>
<sst xmlns="http://schemas.openxmlformats.org/spreadsheetml/2006/main" count="926" uniqueCount="387">
  <si>
    <t xml:space="preserve"> Mapa de Riesgos de Gestión Institucional 2026</t>
  </si>
  <si>
    <t>Identificación del riesgo</t>
  </si>
  <si>
    <t>Análisis del riesgo inherente</t>
  </si>
  <si>
    <t>Evaluación del riesgo - Valoración de los controles</t>
  </si>
  <si>
    <t>Plan de Acción</t>
  </si>
  <si>
    <t>Procceso</t>
  </si>
  <si>
    <t xml:space="preserve">Referencia </t>
  </si>
  <si>
    <t>Impacto</t>
  </si>
  <si>
    <t>Causa Inmediata</t>
  </si>
  <si>
    <t>Causa Raíz</t>
  </si>
  <si>
    <t>Subcausas</t>
  </si>
  <si>
    <t>Descripción del Riesgo</t>
  </si>
  <si>
    <t>Factores de riesgo</t>
  </si>
  <si>
    <t>Clasificación del Riesgo</t>
  </si>
  <si>
    <t>Objetivo de calidad</t>
  </si>
  <si>
    <t>Frecuencia con la cual se realiza la actividad en el año</t>
  </si>
  <si>
    <t>Probabilidad Inherente</t>
  </si>
  <si>
    <t>%</t>
  </si>
  <si>
    <t>Criterios de impacto</t>
  </si>
  <si>
    <t>Impacto 
Inherente</t>
  </si>
  <si>
    <t>Zona de Riesgo Inherente</t>
  </si>
  <si>
    <t>No. Control</t>
  </si>
  <si>
    <t>Descripción del Control</t>
  </si>
  <si>
    <t>Afectación</t>
  </si>
  <si>
    <t>Atributos</t>
  </si>
  <si>
    <t>Probabilidad Residual Final</t>
  </si>
  <si>
    <t>Impacto Residual Final</t>
  </si>
  <si>
    <t>Zona de Riesgo Final</t>
  </si>
  <si>
    <t>Tratamiento</t>
  </si>
  <si>
    <t>Acciones de control</t>
  </si>
  <si>
    <t>Responsable</t>
  </si>
  <si>
    <t>Fecha Implementación</t>
  </si>
  <si>
    <t>Evidencias de implementación</t>
  </si>
  <si>
    <t>Indicador</t>
  </si>
  <si>
    <t>Tipo</t>
  </si>
  <si>
    <t>Valor Tipo</t>
  </si>
  <si>
    <t>Implementación</t>
  </si>
  <si>
    <t>Valor Implementación</t>
  </si>
  <si>
    <t>Calificación</t>
  </si>
  <si>
    <t>Documentación</t>
  </si>
  <si>
    <t>Frecuencia</t>
  </si>
  <si>
    <t>Evidencia</t>
  </si>
  <si>
    <t>Dirección y Planeación</t>
  </si>
  <si>
    <t>DP-2</t>
  </si>
  <si>
    <t>Economico y reputacional</t>
  </si>
  <si>
    <t>Incumplimiento de los objetivos institucionales</t>
  </si>
  <si>
    <t>Insuficiencia en la capacidad financiera / técnica para el cumplimiento de los objetivos</t>
  </si>
  <si>
    <t xml:space="preserve">1. Insuficiencia de recursos.  
2. Requerimientos legales, tecnológicos, ambientales, etc. cada vez más exigentes.
3. Crecimiento y desarrollo institucional con obligaciones y exigencias cada vez más altas. </t>
  </si>
  <si>
    <t>Posibilidad de afectación económica y reputacional por el incumplimiento de los objetivos institucionales debido a insuficiencia en la capacidad financiera / técnica para su ejecución.</t>
  </si>
  <si>
    <t>Procesos</t>
  </si>
  <si>
    <t>Ejecucion y Administracion de procesos</t>
  </si>
  <si>
    <t>5. Fortalecer el sistema de gestión institucional integral mediante el diseño, implementación y articulación de sistemas de gestión bajo el cumplimiento de estándares nacionales ó internacionales.</t>
  </si>
  <si>
    <t>Baja</t>
  </si>
  <si>
    <t>El riesgo afecta la imagen de la universidad con algunos usuarios de relevancia frente al logro de los objetivos</t>
  </si>
  <si>
    <t>Moderado</t>
  </si>
  <si>
    <t>La  Vicerrectoría Administrativa, presenta informes de ejecución financiera trimestralmente al Consejo Superior, con el fin de socializar la situación financiera institucional, y esto permite identificar y prevenir situaciones de desfinanciamiento institucional.</t>
  </si>
  <si>
    <t>Probabilidad</t>
  </si>
  <si>
    <t>Preventivo</t>
  </si>
  <si>
    <t>Manual</t>
  </si>
  <si>
    <t>Documentado</t>
  </si>
  <si>
    <t>Continua</t>
  </si>
  <si>
    <t>Con registro</t>
  </si>
  <si>
    <t>Reducir (mitigar)</t>
  </si>
  <si>
    <t>Informes de seguimiento al Plan de Acción</t>
  </si>
  <si>
    <t>Oficina Asesora de Planeación</t>
  </si>
  <si>
    <t>Informes financieros</t>
  </si>
  <si>
    <t>(Número de compromisos estratégicos no ejecutados por insuficiencia técnica o financiera / total de compromisos estratégicos planeados)*100</t>
  </si>
  <si>
    <t>Acreditación</t>
  </si>
  <si>
    <t>AC-2</t>
  </si>
  <si>
    <t>Reputacional</t>
  </si>
  <si>
    <t xml:space="preserve">
Pérdida de la acreditación  en alta calidad institucional
</t>
  </si>
  <si>
    <t xml:space="preserve">
Deficiencias en la coordinación y seguimiento institucional del proceso de autoevaluación para la acreditación. 
</t>
  </si>
  <si>
    <t>.
1. Debilidades en el registro y validación de la información institucional requerida  para la elaboración del informe de autoevaluación.
2. Seguimiento insuficiente a las actividades del proceso de autoevaluaciónv y al avance de las acciones definidas en el Plan de Mejoramiento Institucional.
3. Insuficiente articulación entre las dependencias responsables de la gestión académica y administrativa para evidenciar el cumplimiento de los factores y características del modelo de acreditación.</t>
  </si>
  <si>
    <t xml:space="preserve"> Posibilidad de afectación reputacional por pérdida de la acreditación  en alta calidad institucional debido a deficiencias en la coordinación y seguimiento institucional del proceso de autoevaluación para la acreditación. </t>
  </si>
  <si>
    <t>Ejecución y Administración de procesos</t>
  </si>
  <si>
    <t>1. Asegurar la acreditación de programas bajo estándares nacionales e internacionales y renovación de acreditación institucional.</t>
  </si>
  <si>
    <t>Muy baja</t>
  </si>
  <si>
    <t>El riesgo afecta la imagen de la universidad a nivel nacional, con efecto publicitario sostenido a nivel país.</t>
  </si>
  <si>
    <t>Catastrófico</t>
  </si>
  <si>
    <t>Extremo</t>
  </si>
  <si>
    <t>Los jefes de la Oficina de Aseguramiento de la Calidad y de la Oficina Asesora de Planeación formulan el plan de trabajo de la autoevaluación institucional, el cual es aprobado por la Rectoría, y realizan seguimiento periódico a su ejecución mediante reuniones con las dependencias académicas y administrativas responsables de los factores de acreditación.
En caso de desviaciones, generan alertas a las dependencias responsables e informan a la alta dirección.
Evidencias: Actas de reuniones, Listas de asistencia, Correos electrónicos de gestión y seguimiento</t>
  </si>
  <si>
    <t>Solicitar ante el Consejo Nacional de Acreditación (CNA) la renovación de la acreditación institucional, conforme a los lineamientos vigentes y dentro de los plazos establecidos.
.</t>
  </si>
  <si>
    <t>Oficina de Aseguramiento de la Calidad</t>
  </si>
  <si>
    <t>01/01/2026-30/08/2026</t>
  </si>
  <si>
    <t>Constancia de radicación</t>
  </si>
  <si>
    <t>Número de veces que se pierde la acreditación institucional en alta calidad
Meta:
0</t>
  </si>
  <si>
    <t>La Oficina de Aseguramiento de la Calidad al inicio del proceso, solicita a las dependencias la información insumo para la elaboración del informe de autoevaluación, la cual es revisada y consolidada, y posteriormente validada por el equipo técnico designado por la alta dirección en mesas de trabajo, verificando su coherencia, consistencia y alineación con los factores y características del modelo de acreditación..
Evidencias: correos electrónicos de gestión, registro de la información consolidada, Correos de observaciones y ajustes, Versiones del informe de autoevaluación.</t>
  </si>
  <si>
    <t>Detectivo</t>
  </si>
  <si>
    <t>Los equipos de trabajo designados por la alta dirección realizan mesas de trabajo durante el proceso de autoevaluación, en las cuales se revisa, valida y ajusta la información para la elaboración del informe de autoevaluación.
Evidencias: Actas de reuniones, Presentaciones, listas de asistencia, avances del informe</t>
  </si>
  <si>
    <t>Gestión de la Calidad</t>
  </si>
  <si>
    <t>GC-2</t>
  </si>
  <si>
    <t>Falta de gestión de la mejora continua en los procesos</t>
  </si>
  <si>
    <t>SGI COGUI+ desalineado con las estrategias institucionales</t>
  </si>
  <si>
    <t>1. Falta de capacitación
2. Resistencia al cambio
3. Falta de apropiación del SGI
4. Pérdida del fomento de la cultura de la mejora continua.
5.Desconocimiento de las estrategias institucionales
6.Bajo liderazgo y orientación por parte de la alta dirección</t>
  </si>
  <si>
    <t>Posibilidad de afectación reputacional por falta de gestión de la mejora continua en los procesos debido a SGI COGUI+ desalineado con las estrategias institucionales</t>
  </si>
  <si>
    <t>5. Fortalecer el sistema de gestión institucional integral mediante el diseño, implementación y articulación de sistemas de gestión bajo el cumplimiento de estándares nacionales o internacionales.</t>
  </si>
  <si>
    <t>Media</t>
  </si>
  <si>
    <t>El riesgo afecta la imagen de la universidad con efecto publicitario sostenido a nivel departamental o municipal.</t>
  </si>
  <si>
    <t>Mayor</t>
  </si>
  <si>
    <t>Alto</t>
  </si>
  <si>
    <t xml:space="preserve">El representante de la alta dirección realiza revisiones al Sistema COGUI+ </t>
  </si>
  <si>
    <t>1. Tomar acciones de mejora con base en la encuesta de satisfacción de los servicios del sistema de gestión COGUI+
2. Implementación de talleres que promuevan la apropiación de la toma de conciencia y de las herramientas de mejora continua.</t>
  </si>
  <si>
    <t>Grupo de Gestión de la Calidad</t>
  </si>
  <si>
    <t>Registro fotográfico
Listas de asistencia
Aplicación de encuesta</t>
  </si>
  <si>
    <t>Número de procesos que formulan acciones/Número de procesos del sistema COGU+</t>
  </si>
  <si>
    <t>El equipo de auditores realiza la ejecución de Auditorías Internas para revisar la alineación y adecuación del sistema COGUI+</t>
  </si>
  <si>
    <t>Correctivo</t>
  </si>
  <si>
    <t>El equipo de apoyo a la mejora continua realiza la medición del cumplimiento de los objetivos del sistema de gestión.</t>
  </si>
  <si>
    <t>El equipo de Gestión de la Calidad realiza el compañamiento en toma de acción, seguimiento a indicadores y actualización documental</t>
  </si>
  <si>
    <t>Comunicaciones</t>
  </si>
  <si>
    <t>CC-1</t>
  </si>
  <si>
    <t>Inoportuna o inexacta divulgación de los productos y servicios comunicativos y publicitarios ante los usuarios internos y externos.</t>
  </si>
  <si>
    <t>Deficiencia en la coordinación entre procesos y/o dependencias</t>
  </si>
  <si>
    <t xml:space="preserve">
1. Retrasos o fallas en el proceso de revisión inicial de los productos comunicativos por parte de las dependencias involucradas en el origen de la información y de revisión final en la Dirección de Comunicaciones.
2. Entrega tardía o incompleta de la información por parte de la dependencia que solicita el producto o servicio.</t>
  </si>
  <si>
    <t xml:space="preserve">
Posibilidad de afectación reputacional por inoportuna o inexacta divulgación de los productos y servicios comunicativos y publicitarios ante los usuarios internos y externos, debido deficiencia en la coordinación entre procesos y/o dependencias.</t>
  </si>
  <si>
    <t>Usuarios, productos y practicas organizacionales</t>
  </si>
  <si>
    <t>Alta</t>
  </si>
  <si>
    <t>La Dirección de Comunicaciones aplica los procedimientos para la elaboración de los diferentes productos y la prestación de los distintos servicios, con énfasis en el paso a paso de la revisión de la información, tanto por parte de la dependencia que origina la información, como por parte de la Dirección de Comunicaciones, con el fin de contar con aprobación del contenido antes de su divulgación.</t>
  </si>
  <si>
    <t>Sin documentar</t>
  </si>
  <si>
    <t>1. Realizar retroalimentaciones periódicas colectivas en el equipo de trabajo de la Dirección de Comunicaciones sobre los errores recurrentes presentados en los productos y servicios de comunicación y publicitarios divulgados, con el fin de evitar su reincidencia.</t>
  </si>
  <si>
    <t>Director de Comunicaciones.</t>
  </si>
  <si>
    <t>1. Correo electrónico del responsable del contenido de comunicación y publicitario, enviado a la dependencia que origina la información, solicitando aprobación.
2. Respuesta de corrección y/o aprobación del contenido de comunicación y publicitario, mediante correo electrónico de la dependencia que origina la información.
3. Asistencias o actas de reuniones de retroalimentación sobre los errores recurrentes.</t>
  </si>
  <si>
    <t>1. Número de Peticiones, Quejas o Reclamos (PQR) sobre corrección de información en productos o servicios de comunicación y publicitados divulgados por los medios y canales institucionales.
2. Número de fe de erratas con la información corregida.</t>
  </si>
  <si>
    <t>La dependencia que solicita el producto o servicio envía con suficiente tiempo de antelación la información requerida para la producción de contenidos comunicativos y publicitarios a divulgar.</t>
  </si>
  <si>
    <t>Publicación o manifiesto de fe de erratas con la información corregida, en caso de presentarse solicitud de corrección por información inexacta.</t>
  </si>
  <si>
    <t>Gestión Académica</t>
  </si>
  <si>
    <t>GA-2</t>
  </si>
  <si>
    <t xml:space="preserve">Deficiencias en la calidad académica </t>
  </si>
  <si>
    <t>Vinculación de profesores sin las competencias y requisitos establecidos para el cargo.</t>
  </si>
  <si>
    <t>1. Inconsistencia en los datos suministrados por el sistema de información dispuesto para la gestión del proceso de registro de aspirantes a profesores hora cátedra.
2. Ausencia de mecanismos de seguimiento y control.
3. Falta de normativas claras. 
4. Cultura organizacional que no prioriza la actualización y revisión periódica de los requisitos.
5. Desconocimiento o falta de revisión del perfil requerido.
6. Deficiencias en el proceso de verificación del perfil académico y/o profesional exigido para el cargo.</t>
  </si>
  <si>
    <t>Posibilidad de afectación reputacional, por deficiencias en la calidad académica debido a la vinculación de profesores sin las competencias y requisitos establecidos para el cargo.</t>
  </si>
  <si>
    <t>1. Asegurar la formación de alta calidad con programas académicos flexibles y pertinentes a nivel de pregrado, posgrado y formación para el trabajo y desarrollo humano.</t>
  </si>
  <si>
    <t>La Directora Curricular y de Docencia, previa solicitud de las unidades académicas verifica al inicio de cada semestre académico, el cumplimiento de requisitos mínimos en el Banco de Datos de Hojas de Vida (BDC) para aspirantes a profesor hora cátedra.</t>
  </si>
  <si>
    <t>Evitar</t>
  </si>
  <si>
    <t>1.Verificación de los requisitos mínimos establecidos para efectuar la vinculación de los profesores hora cátedra.
2. Revisión, evaluación y aprobación de las hojas de vida de los candidatos a profesor planta o ocasional, por parte del Comité de Asignación y Reconocimiento de Puntajes - CIARP.</t>
  </si>
  <si>
    <t>Decanos
Dirección Curricular
Comité de Asignación y Reconocimiento de Puntajes - CIARP y Equipo operativo</t>
  </si>
  <si>
    <t>A diciembre de 2026</t>
  </si>
  <si>
    <t>Reporte generado por el software del BD
Matrices en Excel
Correos electrónicos</t>
  </si>
  <si>
    <t>(Porcentaje de aspirantes verificados en el Banco de Datos de Hojas de Vida (BDC) antes de su vinculación/Total de aspirantes vinculados)x100.
(Porcentaje de hojas de vida evaluadas y aprobadas por el CIARP/ Total de hojas de vida recibidas)x100</t>
  </si>
  <si>
    <t>El Comité de Asignación y Reconocimiento de Puntajes - CIARP junto a su equipo operativo, periódicamente revisa, evalúa y aprueba las hojas de vida de los candidatos a profesores de planta u ocasionales</t>
  </si>
  <si>
    <t>CREO</t>
  </si>
  <si>
    <t>CREO-1</t>
  </si>
  <si>
    <t>Deficiencia en la calidad académica de los programas ofertados por el CREO</t>
  </si>
  <si>
    <t xml:space="preserve">Falta de Formación y  competencias de las personas responsables de los  Procesos de  Dirección Administrativa y Académica del CREO
</t>
  </si>
  <si>
    <t>1. Incumplimiento de las clases programadas en los centros tutoriales.
2. planeacion académica inadecuada 
3. Desconocimiento del manejo de plataforma
4.Planes de estudios y  Microdiseños desactualizados.
5. Presupuestos mal proyectado.
6.Falta en la implementación de planes de mejoramiento.</t>
  </si>
  <si>
    <t>Posibilidad de afectación económica y reputacional por deficiencia en la calidad académica de los programas ofertados por el CREO debido a la falta de Formación y  competencias de las personas responsables de los Procesos académicos</t>
  </si>
  <si>
    <t>Las direcciones y coordinaciones de Programa realiza la Reprogramación de clases no dictadas y el seguimiento a su cumplimiento</t>
  </si>
  <si>
    <t>1. Registro del seguimiento de las reprogramaciones de sesiones tutoriales incumplidas.
2. Programa de capacitación sobre el manejo de plataformas virtuales.</t>
  </si>
  <si>
    <t>Dirección CREO</t>
  </si>
  <si>
    <t xml:space="preserve">Registro Reprogramación de secciones clases
Listado y/o evidencia visuales de Capacitaciones </t>
  </si>
  <si>
    <t>Numero de secciones Reprogramadas Cumplidas /Numero de sesiones Reprogramadas</t>
  </si>
  <si>
    <t>La direccion de programas y el responsable de la oficina de contratacion CREO realiza la Programación a tiempo de viáticos a catedráticos para traslados a centros zonales.</t>
  </si>
  <si>
    <t>El delegado por la Dirección del CREO realiza la Programación de clases y salones por medio del sistema REDAL.</t>
  </si>
  <si>
    <t>El personal de soporte de plataforma realiza Capacitación a interesados sobre plataformas (actividades virtuales) y canales de comunicación.</t>
  </si>
  <si>
    <t>Las Direcciones y coordinaciones de programa realiza la actualización de microdiseños y cumplimiento contenido programático.</t>
  </si>
  <si>
    <t>El grupo de Gestión de la Calidad realiza Auditorias internas, y a tiende las correspondientes auditorías externas</t>
  </si>
  <si>
    <t>Gestión de Investigación</t>
  </si>
  <si>
    <t>IDI-04</t>
  </si>
  <si>
    <t xml:space="preserve">
Suspensión, retraso o cancelación de proyectos de investigación, creación, innovación y emprendimiento</t>
  </si>
  <si>
    <t>Restricciones normativas asociadas a la Ley de Garantías y debilidades en la planificación y gestión oportuna de los procesos contractuales.</t>
  </si>
  <si>
    <t xml:space="preserve">
1.Deficiente programación de cronogramas contractuales y de ejecución.
2.Ausencia de planes de contingencia frente a restricciones normativas.
3.Limitada capacitación del personal sobre implicaciones de la Ley de Garantías.
4.Retrasos en la formulación, aprobación o viabilización de proyectos.
5.Falta de seguimiento preventivo a hitos contractuales críticos.
6.Debilidades en la gestión documental requerida para procesos contractuales oportunos.
7. Debilidades en la planificación anticipada, gestión del riesgo normativo y articulación de los procesos contractuales y de ejecución de proyectos dentro del sistema de gestión de calidad.</t>
  </si>
  <si>
    <t>Posibilidad de afectación econímica y reputacional por suspensión, retraso o cancelación de proyectos de investigación, creación, innovación y emprendimiento, debido a  restricciones normativas asociadas a la Ley de Garantías y debilidades en la planificación y gestión oportuna de los procesos contractuales.</t>
  </si>
  <si>
    <t>4. Contribuir con la transformación del territorio mediante la creación, la transferencia, la apropiación social y la aplicación de conocimiento científico, tecnológico, arte y cultura.</t>
  </si>
  <si>
    <t>El Vicerrector de investigación en conjunto con el proceso de gestión de contratación organizan un Plan anual de contratación y ejecución de proyectos articulado con el calendario electoral.</t>
  </si>
  <si>
    <t>Diseñar e implementar planes de contingencia para proyectos susceptibles de afectación, incorporando en la planeación institucional un calendario preventivo de Ley de Garantías y periodos restrictivos.
Fortalecer la articulación entre áreas (jurídica, contratación, financiera y técnica), Realizando seguimiento periódico a hitos contractuales críticos con alertas tempranas</t>
  </si>
  <si>
    <t>Vicerrectoría de Investigación
Unidades de gestión</t>
  </si>
  <si>
    <t>31/07/2026
31/12/2026</t>
  </si>
  <si>
    <t>Circulares informativas, comunicados
Convocatorias, informes de seguimiento</t>
  </si>
  <si>
    <t>(Número de proyectos retrasados o suspendidos por Ley de Garantías / Total de proyectos) × 100
(Número de proyectos ejecutados sin retrasos / Total de proyectos) × 100</t>
  </si>
  <si>
    <t>La Dirección de conocimiento organiza cronogramas detallados de proyectos con identificación de hitos críticos.</t>
  </si>
  <si>
    <t>Gestión de Contratación</t>
  </si>
  <si>
    <t>CO-1</t>
  </si>
  <si>
    <t>Incumplimiento de los requisitos establecidos en las etapas precontractual, contractual y poscontractual de los procesos de contratación que adelanta la Universidad del Magdalena</t>
  </si>
  <si>
    <t>Incumplimiento en la aplicación de los procedimientos.</t>
  </si>
  <si>
    <t>1. Desconocimiento del manual de supervisor. 
2. Designación de supervisores que no están capacitados para la vigilancia del objeto contractual.                         
3. Alta carga de actividades del personal que apoya y participa en los procesos de contratación o falta del mismo.
4. Desconocimiento de las normas internas, externas y jurisprudenciales que rigen la celebración de contratos, así como de cada uno de los procedimientos de contratación documentados, por parte de los supervisores, funcionarios y/o personal de apoyo.</t>
  </si>
  <si>
    <t xml:space="preserve">Posibilidad de afectación reputacional por incumplimiento de los requisitos establecidos en las etapas precontractual, contractual y poscontractual de los procesos de contratación que adelanta la Universidad debido a la falta de aplicación de los mismos. </t>
  </si>
  <si>
    <t>5. Fortalecer el sistema de gestión institucional integral mediante el diseño, implementación y articulación de sistemas de gestión bajo el cumplimiento de estándares nacionales ó internacionales</t>
  </si>
  <si>
    <t>El riesgo afecta la imagen de la universidad con efecto publicitario sostenido a nivel departamental o municipal</t>
  </si>
  <si>
    <t>En la etapa precontractual, la unidad gestora, el ordenador del gasto y el personal de apoyo encargado de la elaboracion de minutas o contratos verifican el cumplimiento de requisitos mínimos, en los formatos CO-F33 Listado de Documentos Contractuales, CO-F21 Solicitud de Propuesta Persona Jurídica o CO-F22 Solicitud de Propuesta Persona Natural, según corresponda, con el fin de validar la completitud y pertinencia de los mismos.
En las etapas contractual y poscontractual, el supervisor designado y el ordenador del gasto realizan la verificación y validación de la documentación asociada a la ejecución y cierre del contrato, de acuerdo con su naturaleza, garantizando el cumplimiento de los requisitos establecidos y de la normatividad vigente.
Por su parte, el Grupo Interno de Contratación efectúa esta verificación respecto a las órdenes y/o contratos de (Nivel Central) y/o Dirección Administrativa, asegurando la correcta aplicación de los lineamientos institucionales y de la normativa contractual aplicable.</t>
  </si>
  <si>
    <t>Aleatoria</t>
  </si>
  <si>
    <t xml:space="preserve">1. Capacitar a los grupos de trabajo, dependencias ordenadoras del gasto y supervisores en los requisitos, instructivos y formatos institucionales establecidos para las etapas precontractual, contractual y postcontractual de los procesos de contratación que adelanta la Universidad, con el fin de fortalecer la correcta aplicación de la normatividad vigente.
2. Mantener y actualizar el apartado de “Preguntas Frecuentes” del micrositio web del Grupo Interno de Contratación, como herramienta de consulta que facilite la comprensión de las diferentes etapas del proceso contractual y brinde orientación oportuna a los usuarios.
3. Facilitar y actualizar la disponibilidad de los formatos institucionales relacionados con la verificación de requisitos mínimos (CO-F33, CO-F21 y CO-F22) en la plataforma COGUI+. </t>
  </si>
  <si>
    <t>Ordenador del Gasto – Unidad Gestora – Supervisor – Grupo Interno de Contratación</t>
  </si>
  <si>
    <t>1. Registros de capacitaciones realizadas.
2. Banco de Preguntas Frecuentes publicado y actualizado.         
3. Registro de publicación y/o actualización en COGUI+.</t>
  </si>
  <si>
    <t xml:space="preserve">
(número de contratos y órdenes realizadas con el cumplimiento de los requisitos / Total de contratos y órdenes realizadas)x100</t>
  </si>
  <si>
    <t>La unidad gestora y el ordenadores del gasto aplican el procedimiento establecido para cada modalidad de selección, garantizando el cumplimiento de los requisitos legales e institucionales, así como la adecuada estructuración y desarrollo del proceso contractual, en concordancia con la normatividad vigente y los lineamientos internos de la Universidad.</t>
  </si>
  <si>
    <t>El Grupo Interno de Contratación organiza y desarrolla capacitaciones periódicas dirigidas a los funcionarios responsables del proceso contractual, abordando temas relacionados con el Estatuto de Contratación, las etapas del proceso contractual, el adecuado diligenciamiento de formatos y las actualizaciones normativas aplicables en materia contractual.</t>
  </si>
  <si>
    <t>Gestión Finaciera</t>
  </si>
  <si>
    <t>GF-3</t>
  </si>
  <si>
    <t>Económico y reputacional</t>
  </si>
  <si>
    <t>Diferencias en la información financiera reportada por las unidades académico - administrativas y revelada en los estados financieros de la institución</t>
  </si>
  <si>
    <t>Desconocimiento de los instructivos y/o procedimientos de conciliación por parte del personal encargado de llevar a cabo dicha tarea</t>
  </si>
  <si>
    <t xml:space="preserve">1. Falta de conciliación periódica de la información financiera entre las unidades académico - administrativas y el grupo de contabilidad 
2.Error humano               </t>
  </si>
  <si>
    <t>Posibilidad de afectación económica y reputacional por diferencias en la información financiera reportada por las unidades académico - administrativas y revelada en los estados financieros de la institución debido al desconocimiento de los instructivos y procedimientos de conciliación por parte del personal encargado</t>
  </si>
  <si>
    <t xml:space="preserve">El Grupo de Contabilidad hace conciliaciones de los informes generados en los distintos módulos del sistema de información financiera de la institución antes de la expedición de los estados financieros. </t>
  </si>
  <si>
    <t>Sin registro</t>
  </si>
  <si>
    <t>1. Realizar mesas de trabajos con las unidades académico - administrativas  para conciliar la información financiera a revelar en los estados financieros de la institución.</t>
  </si>
  <si>
    <t>Dirección financiera</t>
  </si>
  <si>
    <t xml:space="preserve">
1. Actas de las mesas de trabajo y/o correos electrónicos de cruce de la información para la conciliación de la información.</t>
  </si>
  <si>
    <t xml:space="preserve">Número de conciliaciones realizadas/Número de conciliaciones planificadas
</t>
  </si>
  <si>
    <t>Gestión de Bienestar Universitario</t>
  </si>
  <si>
    <t>BU-1</t>
  </si>
  <si>
    <t xml:space="preserve">
Otorgamiento de beneficio en el programa de becas a estudiantes que no cumplen con los requisitos establecidos por la institución.</t>
  </si>
  <si>
    <t xml:space="preserve">
Dificultad para comprobar la veracidad de la información suministrada por los estudiantes inscritos</t>
  </si>
  <si>
    <t>1.Capacidad limitada de presupuesto para realizar las visitas domiciliarias de la totalidad de los inscritos.
2.Dificultad de comprobar la información entregada por el estudiante
3.Falta de mecanismos eficientes de verificación de información 
4.Fallas en la comunicación interna sobre los requisistos y beneficios del programa.</t>
  </si>
  <si>
    <t>Posibilidad de afectación reputacional por otorgamiento de beneficio en el programa de becas a estudiantes que no cumplen con los requisitos establecidos por la institución debido a la dificultad para comprobar la veracidad de la información suministrada por los estudiantes inscritos</t>
  </si>
  <si>
    <t>Ejecución y Administracion de procesos</t>
  </si>
  <si>
    <t>3. Fortalecer el desarrollo y bienestar del talento humano administrativo y académico.</t>
  </si>
  <si>
    <t>El riesgo afecta la imagen de algún área de la universidad</t>
  </si>
  <si>
    <t>Leve</t>
  </si>
  <si>
    <t xml:space="preserve">La trabajadora social realiza el estudio socioeconómico en el marco de los procedimientos establecidos en el Sistema de Gestión de la Calidad, con el fin de evaluar la situación social, económica y familiar del beneficiario. </t>
  </si>
  <si>
    <t>Bajo</t>
  </si>
  <si>
    <t>Realización de  la verificación de las condiciones socioeconómicas  por medio de Trabajo Social.
Realización de los comité de Bienestar.</t>
  </si>
  <si>
    <t xml:space="preserve">Área de Desarrollo Humano </t>
  </si>
  <si>
    <t>Estudios socio-económicos realizados
Actas de comité</t>
  </si>
  <si>
    <t xml:space="preserve">
(Número de estudiantes de benficiados que no cumplen con los requisitos/ Número total de estudiantes beneficiados)*100</t>
  </si>
  <si>
    <t>Utilización de un sistema de información que permite identificar, evaluar, clasificar y dar seguimiento a los riesgos asociados al uso, operación y seguridad de los datos que se gestionan desde la administración del CIDS.</t>
  </si>
  <si>
    <t>Automático</t>
  </si>
  <si>
    <t>Gestión Administrativa</t>
  </si>
  <si>
    <t>AD-1</t>
  </si>
  <si>
    <t>Daño o deterioro de la infraestructura y equipos</t>
  </si>
  <si>
    <t>Fallas en la planificación, gestión y cumplimiento de la programación y/o ejecución de las actividades de mantenimientos.</t>
  </si>
  <si>
    <t>1. Baja asignación presupuestal para la realización de los mantenimientos. Obsolescencia de los equipos. 
2. Falta de personal.
3. Incumplimiento de proveedores. 
4. No ejecución de los planes de mantenimiento. 
5. Falla en el fluido eléctrico.
6. Falla de servicios públicos
7. No realizar los mantenimientos preventivos en la fecha planeada.
8. Registros de mantenimiento mal elaborados que no permiten la identificación de fallas
9. Órdenes de trabajo sin cerrar, que no permiten el seguimiento y control de las actividades realizadas en el mantenimiento
10. No contar con información confiable, oportuna y veraz para realizar los análisis de criticidad y fallas .</t>
  </si>
  <si>
    <t>Posibilidad de afectación económica y reputacional por el daño o deterioro de la infraestructura y equipos  debido a fallas en la planificación, gestión y cumplimiento de la programación y/o ejecución de las actividades de mantenimientos.</t>
  </si>
  <si>
    <t>Infraestructura</t>
  </si>
  <si>
    <t>Daños Activos Físicos</t>
  </si>
  <si>
    <t>Entre 100 y 500 SMLMV</t>
  </si>
  <si>
    <t>El Profesional universitario de la Dirección Administrativa elabora Plan de mantenimientos de infraestructura física y equipamento anual.</t>
  </si>
  <si>
    <t xml:space="preserve"> 1. Realizar revisiones periódicas del plan de mantenimiento para ajustar actividades según cambios operativos o condiciones de los equipos.
2. Exigir el cierre oportuno de órdenes de trabajo, validado por el responsable del área.
3. Validar la calidad, integridad y oportunidad de la información registrada.
4. Realizar verificación periódica de mantenimiento realizados para revisar indicadores, fallas y acciones correctivas.</t>
  </si>
  <si>
    <t>Dirección Administrativa</t>
  </si>
  <si>
    <t>Diciembre de 2026</t>
  </si>
  <si>
    <t>1. Actas o registros de revisión del plan
2. Plan de mantenimiento actualizado
3. Reportes del sistema de mantenimiento (AM4G) con estado “cerrado ejecutado”.
4. Procedimientos y/o instructivos para el diligenciamiento de la información.
5. Informes periódicos de mantenimientos ejecutados e indicadores.</t>
  </si>
  <si>
    <t xml:space="preserve">Porcentaje de ejecución del plan de mantenimiento = (Órdenes ejecutadas / Órdenes programadas) × 100.
</t>
  </si>
  <si>
    <t>El Director administrativo, establece los requerimientos presupuestales para atender los diferentes mantenimiento preventivo y correctivo de infraestructura física y equipamento de la Universidad .</t>
  </si>
  <si>
    <t>Los responsables de los grupos de Recursos Educativo, Servicios Generales, Infraestructura y planta física y Servicios tecnológicos realizan seguimiento periodico del número de ordenes de trabajo preventivas y correctivas en el Sistema de información.</t>
  </si>
  <si>
    <t xml:space="preserve">Los responsables de ejecutar los mantenimientos llevan registro de los mantenimientos realizados y entregar evidencia los grupos de Recursos Educativo, Servicios Generales, Infraestructura y planta física y Servicios tecnológicos. </t>
  </si>
  <si>
    <t>Gestión de Talento humano</t>
  </si>
  <si>
    <t>TH-2</t>
  </si>
  <si>
    <t>Demoras e inconvenientes en la afiliación de los catedráticos y ocasionales al Sistema de Seguridad Social Integral y de los  estudiantes de Práctica y los contratistas (Riesgos IV y V) a la Administradora de Riesgos Laborales</t>
  </si>
  <si>
    <t>Alto volumen de afiliaciones sin lleno de requisitos</t>
  </si>
  <si>
    <t>1. Reporte tardío de la información de personal vinculado y/o contratado y de estudiantes de prácticas. 
2. Omisión de información del personal vinculado y/o contratado y de estudiantes en prácticas.
3. Suministro de datos e información inoportuna para realizar el proceso de afiliación en el tiempo correspondiente</t>
  </si>
  <si>
    <t>Posibilidad de afectación económica y reputacional por demoras e inconvenientes en la afiliación de los catedráticos y ocasionales al Sistema de Seguridad Social Integral y de los  estudiantes de Práctica y los contratistas (Riesgos IV y V) a la Administradora de Riesgos Laborales debido al alto volumen de afiliaciones sin llenado de requisitos</t>
  </si>
  <si>
    <t>Talento humano</t>
  </si>
  <si>
    <t>Entre 50 y 100 SMLMV</t>
  </si>
  <si>
    <t>El Profesional Especializado Responsable del Grupo de Nómina y Prestaciones Sociales,aplica el procedimiento de afiliación a seguridad social integral de personal dependiente.</t>
  </si>
  <si>
    <t xml:space="preserve">1.Notificar las fechas de cierre a las unidades académicas sobre la afiliación de los catedráticos y ocasionales al Sistema de Seguridad Social Integral (PE responsable del Grupo de Nómina y Prestaciones Sociales)
2. Socializar los lineamientos para el desarrollo de las afiliaciones dirigidas a programas académicos. (Grupo de Nómina y SST)
3. Realizar reuniones de trabajo con Dirección Curricular  para actualizar el proceso de afiliación de seguridad social. 4-Realizar reuniones de actualización de los pocesos de afiliación de estudiantes de práctica a la ARL.
</t>
  </si>
  <si>
    <t>Director de Talento Humano/Grupo de Prestaciones Sociales y Nómina/Gupo de SST</t>
  </si>
  <si>
    <t>Correos electrónicos y listas de asistencia
Notificación de Circular de programación para recepción de novedades y/o actas de vinculación,socialización requisitos afiliación.</t>
  </si>
  <si>
    <t xml:space="preserve">Número de registros inoportunos al Sistema de Seguridad Social Integral y Administradora de Riesgos Laborales </t>
  </si>
  <si>
    <t>El Director de Talento Humano realiza semestralmente reuniones de coordinación con Dirección Curricular y el Responsable del Grupo de Nómina y Prestaciones Sociales para la contratación del personal</t>
  </si>
  <si>
    <t>El profesional especializado del Gupo de SST, aplica el procedimiento para la Afiliación de Estudiantes a riesgos Laborales.</t>
  </si>
  <si>
    <t>El Profesional Especializado del Grupo de SST,recepciona la solicitud del Grupo de contratación - planilla formato de afiliación contratistas riesgos IV - V</t>
  </si>
  <si>
    <t>Gestón de Admisiones y registro</t>
  </si>
  <si>
    <t>AR-1</t>
  </si>
  <si>
    <t xml:space="preserve">
Publicación de listados de admitidos o seleccionados con errores, inconsistencias o validaciones incompletas.</t>
  </si>
  <si>
    <t>Registro, validación o consolidación inadecuada de la información de los aspirantes, criterios de selección y cupos especiales antes de la generación y publicación de los listados de admitidos.</t>
  </si>
  <si>
    <t xml:space="preserve">1. Fallas o intermitencias en el sistema de información durante el cargue, consulta o validación de datos.
2.Fragmentación de la información de cupos especiales en diferentes fuentes o archivos sin conciliación oportuna.
3.Ausencia de puntos de control documentados para validar consistencia, integridad y trazabilidad de la información antes de la publicación.
4.Insuficiente capacitación o entrenamiento del personal encargado de la ejecución y revisión del proceso de selección.
5.Debilidades en el control de versiones de archivos, bases de datos o parametrizaciones utilizadas en la selección.
</t>
  </si>
  <si>
    <t xml:space="preserve">Posibilidad de afectación reputacional por la publicación de listados de admitidos o seleccionados con errores, inconsistencias o validaciones incompletas, debido al registro, validación o consolidación inadecuada de la información de los aspirantes, criterios de selección y cupos especiales antes de la generación y publicación de los listados de admitidos.
</t>
  </si>
  <si>
    <t>El Responsable del Grupo de Admisiones controla el ingreso de parámetros para la consulta de los puntajes de las pruebas Saber 11 de los aspirantes inscritos, a través del sistema PRISMA del Instituto Colombiano para la Evaluación de la Educación (ICFES).</t>
  </si>
  <si>
    <t>1. Actualizar y documentar el instructivo de validación de información y generación de listados de admitidos, incorporando puntos de control para datos generales, puntajes, criterios de selección y cupos especiales.
2. Diseñar e implementar una lista de chequeo obligatoria para la revisión previa de listados antes de su publicación.
3. Establecer un control formal de versiones para archivos, bases y parametrizaciones utilizadas en el proceso de selección.
4. Socializar al personal del proceso los criterios normativos y operativos aplicables a cada convocatoria o periodo académico.
5. Realizar auditoría interna o revisión posterior de una muestra de resultados publicados, con el fin de identificar causas de inconsistencias y definir acciones de mejora.</t>
  </si>
  <si>
    <t>Responsable del Grupo de Admisiones, Registro y Control Académico.
Ingeniero responsable de la ejecución del proceso de selección.
Funcionario o contratista asignado a la validación de cupos especiales.
Equipo de ingenieros de Admisiones y Registro</t>
  </si>
  <si>
    <t xml:space="preserve">Listados publicados en el módulo Aspirante.
Instructivo o procedimiento del proceso de admisión en donde se evidencie como se valida el proceso.
Bases de datos conciliadas y versiones controladas.
Soportes documentales de verificación de cupos especiales.
Correos, actas o registros de socialización al equipo.
</t>
  </si>
  <si>
    <t>Nombre:
Porcentaje de listados de admitidos publicados con inconsistencias.
Fórmula:
(Número de listados publicados con inconsistencias identificadas / Total de listados publicados en el periodo) x 100
Nombre:
Tasa de aspirantes con inconsistencias en su estado de selección.
Fórmula:
(Número de aspirantes con inconsistencias detectadas en la determinación de su estado / Total de aspirantes incluidos en listados publicados) x 100</t>
  </si>
  <si>
    <t>El ingeniero responsable del proceso realiza validación cruzada de la información de los aspirantes, puntajes, estados y criterios de selección, mediante comparación entre las bases de datos fuente, los parámetros definidos y los reportes generados por el sistema, antes de la publicación de resultados.</t>
  </si>
  <si>
    <t>El funcionario asignado al manejo de cupos especiales revisa y concilia la información soporte de los aspirantes que aplican a esta modalidad, verificando cumplimiento de requisitos, consistencia documental y correspondencia con la parametrización del proceso de selección en el servicio de verificación creado en el módulo de funcionarios del grupo.</t>
  </si>
  <si>
    <t>El equipo de ingenieros responsables, efectúa la revisión previa del listado preliminar de admitidos o seleccionados, mediante muestreo o validación total según criticidad, para identificar inconsistencias antes de su publicación oficial.</t>
  </si>
  <si>
    <t>Evaluación independiente</t>
  </si>
  <si>
    <t>EI-1</t>
  </si>
  <si>
    <t>Bajo nivel de desarrollo y grado de efectividad del Sistema de Control Interno</t>
  </si>
  <si>
    <t xml:space="preserve">Deficiente medición y evaluación de la eficiencia, eficacia y economía de los procesos </t>
  </si>
  <si>
    <t>1. Analisis inadecuado de los niveles de criticidad de cada proceso
2. Falta de competencia e idoneidad en el equipo de trabajo para el seguimiento 
3. Poca disponibilidad de información. 
4. Desconocimiento de los roles que debe cumplir el jefe de control interno que conlleva a inadecuada planeación de las actividades propias del proceso</t>
  </si>
  <si>
    <r>
      <rPr>
        <sz val="12"/>
        <color rgb="FF000000"/>
        <rFont val="Calibri"/>
        <scheme val="minor"/>
      </rPr>
      <t>Posibilidad de afectación reputacional por el bajo nivel de desarrollo y grado de efectividad del Sistema de Control Interno debido a la deficiente medición y evaluación de la eficiencia, eficacia y economía</t>
    </r>
    <r>
      <rPr>
        <sz val="12"/>
        <color rgb="FFC65911"/>
        <rFont val="Calibri"/>
        <scheme val="minor"/>
      </rPr>
      <t xml:space="preserve"> </t>
    </r>
    <r>
      <rPr>
        <sz val="12"/>
        <color rgb="FF000000"/>
        <rFont val="Calibri"/>
        <scheme val="minor"/>
      </rPr>
      <t xml:space="preserve">de los procesos </t>
    </r>
  </si>
  <si>
    <t>El jefe de la oficina de control interno construye el programa anual de auditoria, teniendo en cuenta el resultado de análisis del nivel de criticidad de cada uno de los procesos, catalogando las actividades a desarrollar según roles/responsabilidades de la oficina y cantidad-perfiles del equipo de trabajo (equipo OCI) de conformidad con  EI-G01 Guía de Auditoria Interna Basada en Riesgo vigente,  registrándolo en el EI-F01 Programa de Auditoria Interna - PAI y se comunica al Comité de Coordinación del Sistema de Control Interno</t>
  </si>
  <si>
    <t>Realizar acciones administrativas necesarias para que los responsables de atención de las actividades, cumplan con la entrega/presentación de información dentro de los tiempos establecidos en el programa</t>
  </si>
  <si>
    <t>Jefe Oficina de Control Interno</t>
  </si>
  <si>
    <t xml:space="preserve">Actividades realizadas dentro de los plazos establecidos en el programa anual de auditoria PAI, según informes de seguimiento del PAI a corte de abril, junio, agosto y diciembre </t>
  </si>
  <si>
    <t>Número de actividades cumplidas dentro de los plazos/Número de actividades programadas en cada periiodo de corte</t>
  </si>
  <si>
    <t>El comité de Coordinación del Sistema de Control Interno revisa, ajusta y aprueba el programa de auditoria interna en cumplimiento del EI-P02 Procedimiento Gestionar el Programa de Auditoria Interna de Control Interno, deja registrada la aprobación por el medio más expedito y lo comunica a la Oficina de Control Interno para su ejecución</t>
  </si>
  <si>
    <t xml:space="preserve">El jefe de la oficina de control interno realiza control mensual del cumplimiento de actividades del equipo OCI y seguimiento al grado de avance del programa a corte de abril, junio, agosto y diciembre, con el fin de tomar acciones preventivas, detectivas y/o correctivas que garanticen su cumplimiento, deja evidencia en el EI-F01 Programa de Auditoria Interna - PAI y se socializa en pagina de transparencia institucional los seguimientos cuatrimestrales </t>
  </si>
  <si>
    <t>Factores del riesgo</t>
  </si>
  <si>
    <t xml:space="preserve"> Criterios para definir el nivel de impacto</t>
  </si>
  <si>
    <t>Objetivo de la Calidad</t>
  </si>
  <si>
    <t xml:space="preserve">Factor </t>
  </si>
  <si>
    <t xml:space="preserve">Definición </t>
  </si>
  <si>
    <t>Descripción</t>
  </si>
  <si>
    <t>Eventos relacionados con 
errores en las actividades que deben realizar los servidores de la organización.</t>
  </si>
  <si>
    <t>*Falta de procedimientos
*Errores de grabación, autorización
*Errores en cálculos para pagos internos y externos
*Falta de capacitación, temas relacionados con el personal</t>
  </si>
  <si>
    <t>Talento 
humano</t>
  </si>
  <si>
    <t>Incluye seguridad y salud en el trabajo.
Se analiza posible dolo e 
intención frente a la corrupción.</t>
  </si>
  <si>
    <t>*Hurto activos
*Posibles comportamientos no éticos de los empleados
*Fraude interno (corrupción, soborno)</t>
  </si>
  <si>
    <t>Tecnología</t>
  </si>
  <si>
    <t>Eventos relacionados con la 
infraestructura tecnológica de la entidad.</t>
  </si>
  <si>
    <t>*Daño de equipos
*Caída de aplicaciones
*Caída de redes
*Errores en programas</t>
  </si>
  <si>
    <t>Eventos relacionados con la 
infraestructura física de la 
entidad.</t>
  </si>
  <si>
    <t>*Derrumbes
*Incendios
*Inundaciones
*Daños a activos fijos</t>
  </si>
  <si>
    <t>Evento 
externo</t>
  </si>
  <si>
    <t>Situaciones externas que 
afectan la entidad.</t>
  </si>
  <si>
    <t>*Suplantación de identidad
*Asalto a la oficina
*Atentados, vandalismo, orden público</t>
  </si>
  <si>
    <t>Relación entre factores de riesgos y clasificación del riesgo</t>
  </si>
  <si>
    <t>Objetivo</t>
  </si>
  <si>
    <t>Objetivos de calidad COGUI+</t>
  </si>
  <si>
    <t>Frecuencia de la actividad</t>
  </si>
  <si>
    <t>Probabilidad frente al riesgo</t>
  </si>
  <si>
    <t>Num</t>
  </si>
  <si>
    <t>Nivel</t>
  </si>
  <si>
    <t>01 Dirección y Planeación</t>
  </si>
  <si>
    <t>Definir el marco estratégico de mediano y largo plazo de la Institución acorde a la misión y al cumplimiento de las disposiciones legales y reglamentarias</t>
  </si>
  <si>
    <t>Economica</t>
  </si>
  <si>
    <t>1 vez al año</t>
  </si>
  <si>
    <t>La actividad que conlleva el riesgo se ejecuta como máximo 2 veces por año</t>
  </si>
  <si>
    <t>Afectación menor a 10 SMLMV</t>
  </si>
  <si>
    <t>Menor</t>
  </si>
  <si>
    <t>tipo</t>
  </si>
  <si>
    <t>Va hacia las causas del riesgo, aseguran el resultado final esperado.</t>
  </si>
  <si>
    <t>02 Acreditación</t>
  </si>
  <si>
    <t>Contribuir al mejoramiento permanente de la calidad integral de cada uno de los programas académicos y servicios que ofrece la Universidad y la Institución en general; a partir de procesos de autoevaluación y aseguramiento de la calidad, que permitan la obtención y renovación de los registros calificados y de la acreditación por alta calidad, tanto de sus programas como la institucional.</t>
  </si>
  <si>
    <t>Fraude Externo</t>
  </si>
  <si>
    <t>2. Asegurar la certificación de programas de formación para el trabajo y desarrollo humano bajo estándares de la norma NTC 5555:2011 y propias de los programas.</t>
  </si>
  <si>
    <t>Semestral, Trimestral, Bimensual</t>
  </si>
  <si>
    <t>La actividad que conlleva el riesgo se ejecuta de 3 a 24 veces por año</t>
  </si>
  <si>
    <t>Entre 10 y 50 SMLMV</t>
  </si>
  <si>
    <t>Muy alta</t>
  </si>
  <si>
    <t>Detecta que algo ocurre y devuelve el proceso a los controles preventivos.Se pueden generar reprocesos.</t>
  </si>
  <si>
    <t>03 Gestión de la Calidad</t>
  </si>
  <si>
    <t>Planificar e implementar las políticas de seguimiento, medición y análisis del Sistema de Gestión Integral de la Calidad para demostrar su conformidad con las normas aplicables y mejorar continuamente en la búsqueda de eficiencia, eficacia y efectividad de su desempeño.</t>
  </si>
  <si>
    <t>Fraude Interno</t>
  </si>
  <si>
    <t>3. Fortalecer el desarrollo y bienestar del talento humano</t>
  </si>
  <si>
    <t>Mensual</t>
  </si>
  <si>
    <t>La actividad que conlleva el riesgo se ejecuta de 24 a 500 veces por año</t>
  </si>
  <si>
    <t>Dado que permiten reducir el impacto de la materialización del riesgo, tienen un costo en su implementación.</t>
  </si>
  <si>
    <t>04 Comunicaciones</t>
  </si>
  <si>
    <t>Administrar los medios y canales de comunicación de la Institución con el propósito de mantener informada a la comunidad universitaria y demás partes interesadas</t>
  </si>
  <si>
    <t>Fallas Tecnologica</t>
  </si>
  <si>
    <t xml:space="preserve">Semanal </t>
  </si>
  <si>
    <t>La actividad que conlleva el riesgo se ejecuta mínimo 500 veces al año máximo 5000 veces al año</t>
  </si>
  <si>
    <t>Son actividades de procesamiento o validación de información que se ejecutan por un sistema y/o aplicativo de manera automática sin la intervención de personas para su realización.</t>
  </si>
  <si>
    <t>05 Relaciones Interinstitucionales</t>
  </si>
  <si>
    <t>Articular al ámbito global los ejes de docencia, investigación y extensión de la Universidad del Magdalena y promover, coordinar y supervisar la movilidad internacional de la comunidad universitaria.</t>
  </si>
  <si>
    <t>Relaciones Laborales</t>
  </si>
  <si>
    <t>Diaria</t>
  </si>
  <si>
    <t>La actividad que conlleva el riesgo se ejecuta más de 500 veces por año</t>
  </si>
  <si>
    <t>Mayor a 500 SMLMV</t>
  </si>
  <si>
    <t>Controles que son ejecutados por una persona, tiene implícito el error humano.</t>
  </si>
  <si>
    <t>06 Gestión Académica</t>
  </si>
  <si>
    <t>Diseñar y desarrollar los programas académicos de pregrado, posgrado y formación para el trabajo y desarrollo en cumplimiento de la misión institucional.</t>
  </si>
  <si>
    <t>06 CREO-  Centro para la Regionalización de la Educación y las Oportunidades</t>
  </si>
  <si>
    <t>Daños Activos Fisicos</t>
  </si>
  <si>
    <t>El riesgo afecta la imagen institucional internamente, de conocimiento general nivel interno, de alta dirección y/o de proveedores.</t>
  </si>
  <si>
    <t>06 Clinica Odontologica</t>
  </si>
  <si>
    <t>Contribuir a los procesos formativos de los estudiantes del programa de odontología a través de la practica de sus conocimientos e interacción directa con el paciente.</t>
  </si>
  <si>
    <t>06 Sistema de Gestión Centro de Conciliación</t>
  </si>
  <si>
    <t>Fortalecer las competencias adquiridas por el estudiantes en las diferentes áreas del derecho durante su desarrollo académico a través de la practica jurídica y la interacción con el usuario en las diferentes etapas de un proceso jurídico.</t>
  </si>
  <si>
    <t>06 Facultad de Ciencias de la Educación</t>
  </si>
  <si>
    <t>06 Facultad de Ciencias Empresariales y Economicas</t>
  </si>
  <si>
    <t>06 Facultad de Ingenieria</t>
  </si>
  <si>
    <t>06 Facultad de Humanidades</t>
  </si>
  <si>
    <t>06 Facultad de Ciencias de la Salud</t>
  </si>
  <si>
    <t>06 Facultad de Ciencias Básicas</t>
  </si>
  <si>
    <t>07 Gestión de Investigación</t>
  </si>
  <si>
    <t>Asegurar, fomentar y facilitar el desarrollo de la investigación, proporcionando las condiciones para la generación, apropiación y transferencia de conocimiento, tecnología e innovación en cumplimiento de la misión de la Universidad del Magdalena, articulada con las necesidades del entorno y de acuerdo con las políticas y lineamientos institucionales de manera eficiente, eficaz y efectiva</t>
  </si>
  <si>
    <t>08 Gestión de Extensión y Proyección Social</t>
  </si>
  <si>
    <t>Gestionar proyectos y servicios que aporten de manera efectiva a la solución de los problemas del entorno, así como a la difusión del patrimonio cultural y al fortalecimiento de la relación y cooperación universidad – empresa – estado en articulación con sus egresados y la sociedad en general.</t>
  </si>
  <si>
    <t>09 Apoyo Tecnológico TIC</t>
  </si>
  <si>
    <t>Gestionar, incorporar y asegurar los recursos de tecnologías de la información y las comunicaciones; para mejorar y optimizar los procesos Institucionales, garantizando la confidencialidad, integridad y disponibilidad de la información.</t>
  </si>
  <si>
    <t>10 Gestión Jurídica</t>
  </si>
  <si>
    <t>Asesorar jurídicamente a la Universidad del Magdalena y asistir las actuaciones prejudiciales, judiciales y administrativas conforme a las disposiciones del ordenamiento jurídico vigente.</t>
  </si>
  <si>
    <t>11 Gestión de Contratación</t>
  </si>
  <si>
    <t>Establecer mecanismos e instrumentos para asegurar la correcta ejecución de la contratación de acuerdo a la normatividad aplicable en la institución.</t>
  </si>
  <si>
    <t>12 Gestión Financiera</t>
  </si>
  <si>
    <t>Gestionar y administrar eficientemente los recursos financieros de la Universidad del Magdalena, de tal forma que le permita a la Dirección Universitaria ejecutar sus acciones con transparencia, seguridad y confiabilidad</t>
  </si>
  <si>
    <t>13 Gestión de Recursos Educativos</t>
  </si>
  <si>
    <t>Gestionar los equipos y suministros para la docencia y prácticas académicas; además de administrar el servicio audiovisual y los espacios físicos (auditorios, salones, salas de atención a estudiantes y salas de internet) adscritos a ésta. Así como apoyar la gestión administrativa de los laboratorios orientados a los procesos de docencia e investigación de la institución.</t>
  </si>
  <si>
    <t>14 Gestión de Bienestar Universitario</t>
  </si>
  <si>
    <t>Prestar los servicios de bienestar Universitario a la comunidad universitaria, de acuerdo a las condiciones establecidas por la institución</t>
  </si>
  <si>
    <t>15 Gestión Documental</t>
  </si>
  <si>
    <t>Asegurar el manejo y control de la información documentada de la Institución, identificando los medios adecuados para la conservación y protección de la información atendiendo los requisitos legales y reglamentarios aplicables.</t>
  </si>
  <si>
    <t>16 Gestión Administrativa</t>
  </si>
  <si>
    <t>Administrar, mantener y controlar los bienes muebles e inmuebles de la Universidad para la prestación de sus servicios y el desarrollo de actividades requeridas.</t>
  </si>
  <si>
    <t>17 Gestión del Talento Humano</t>
  </si>
  <si>
    <t>Realizar las actividades necesarias para la vinculación, permanencia y bienestar laboral del personal vinculado a la institución.</t>
  </si>
  <si>
    <t>18 Gestión de Biblioteca</t>
  </si>
  <si>
    <t>Gestionar, organizar, conservar y promover el uso efectivo de los recursos y servicios de información bajo criterios de calidad, cantidad y oportunidad teniendo en cuenta las directrices y necesidades de la comunidad universitaria, para contribuir al desarrollo académico, de investigación y extensión social.</t>
  </si>
  <si>
    <t>19 Gestión de Admisiones y Registro</t>
  </si>
  <si>
    <t>Dirigir, coordinar, supervisar y controlar de manera eficiente, efectiva y eficaz la ejecución de los planes, programas, políticas y reglamentación, formulada y adoptada en la institución en lo referente a los servicios de inscripción, admisión, matrícula, registro de información académica y control de estudiantes a través del uso y disposición de sistemas informáticos que ofrezcan información actualizada a quien lo requiera</t>
  </si>
  <si>
    <t>20 Gestión y Rendición de Cuentas</t>
  </si>
  <si>
    <t>Realizar la evaluación de la gestión y la rendición de cuentas a la sociedad de la ejecución y logros de los planes institucionales de conformidad con los requisitos legales y la normatividad interna</t>
  </si>
  <si>
    <t>21 Evaluación Independiente</t>
  </si>
  <si>
    <t>Diseñar mecanismos que permitan evaluar y verificar permanentemente el Sistema de Control interno y la administración del riesgo a nivel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</si>
</sst>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name val="Arial"/>
      <family val="2"/>
    </font>
    <font>
      <sz val="10"/>
      <color theme="1"/>
      <name val="Calibri"/>
      <family val="2"/>
      <scheme val="minor"/>
    </font>
    <font>
      <sz val="11"/>
      <color theme="1"/>
      <name val="Arial"/>
      <family val="2"/>
    </font>
    <font>
      <sz val="9"/>
      <color indexed="81"/>
      <name val="Tahoma"/>
      <family val="2"/>
    </font>
    <font>
      <b/>
      <sz val="9"/>
      <color indexed="81"/>
      <name val="Tahoma"/>
      <family val="2"/>
    </font>
    <font>
      <sz val="10"/>
      <color theme="1"/>
      <name val="Arial"/>
      <family val="2"/>
    </font>
    <font>
      <b/>
      <sz val="12"/>
      <color theme="1"/>
      <name val="Calibri"/>
      <family val="2"/>
      <scheme val="minor"/>
    </font>
    <font>
      <sz val="11"/>
      <name val="Calibri"/>
      <family val="2"/>
      <scheme val="minor"/>
    </font>
    <font>
      <sz val="12"/>
      <color theme="1"/>
      <name val="Calibri"/>
      <scheme val="minor"/>
    </font>
    <font>
      <b/>
      <sz val="18"/>
      <color theme="1"/>
      <name val="Arial Narrow"/>
      <family val="2"/>
    </font>
    <font>
      <sz val="12"/>
      <name val="Calibri"/>
      <scheme val="minor"/>
    </font>
    <font>
      <b/>
      <sz val="12"/>
      <color theme="1"/>
      <name val="Calibri"/>
      <scheme val="minor"/>
    </font>
    <font>
      <sz val="12"/>
      <color rgb="FF000000"/>
      <name val="Calibri"/>
      <scheme val="minor"/>
    </font>
    <font>
      <sz val="12"/>
      <color theme="2" tint="-0.89999084444715716"/>
      <name val="Calibri"/>
      <scheme val="minor"/>
    </font>
    <font>
      <sz val="12"/>
      <color rgb="FFC65911"/>
      <name val="Calibri"/>
      <scheme val="minor"/>
    </font>
  </fonts>
  <fills count="1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rgb="FFEEECE1"/>
        <bgColor indexed="64"/>
      </patternFill>
    </fill>
    <fill>
      <patternFill patternType="solid">
        <fgColor theme="6" tint="0.59999389629810485"/>
        <bgColor indexed="64"/>
      </patternFill>
    </fill>
    <fill>
      <patternFill patternType="solid">
        <fgColor theme="6"/>
        <bgColor indexed="64"/>
      </patternFill>
    </fill>
    <fill>
      <patternFill patternType="solid">
        <fgColor rgb="FFFFC000"/>
        <bgColor rgb="FF000000"/>
      </patternFill>
    </fill>
    <fill>
      <patternFill patternType="solid">
        <fgColor rgb="FF92D050"/>
        <bgColor rgb="FF000000"/>
      </patternFill>
    </fill>
    <fill>
      <patternFill patternType="solid">
        <fgColor rgb="FFC6E0B4"/>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medium">
        <color rgb="FF000000"/>
      </right>
      <top/>
      <bottom/>
      <diagonal/>
    </border>
    <border>
      <left style="thin">
        <color indexed="64"/>
      </left>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dashDotDot">
        <color indexed="64"/>
      </left>
      <right style="dashDotDot">
        <color indexed="64"/>
      </right>
      <top style="dashDotDot">
        <color indexed="64"/>
      </top>
      <bottom style="medium">
        <color indexed="64"/>
      </bottom>
      <diagonal/>
    </border>
    <border>
      <left style="dashDotDot">
        <color indexed="64"/>
      </left>
      <right style="dashDotDot">
        <color indexed="64"/>
      </right>
      <top/>
      <bottom style="medium">
        <color indexed="64"/>
      </bottom>
      <diagonal/>
    </border>
    <border>
      <left style="dashDotDot">
        <color indexed="64"/>
      </left>
      <right style="dashDotDot">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ashDotDot">
        <color indexed="64"/>
      </left>
      <right style="dashDotDot">
        <color indexed="64"/>
      </right>
      <top/>
      <bottom style="dashDotDot">
        <color indexed="64"/>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medium">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dashed">
        <color rgb="FF000000"/>
      </left>
      <right style="dashed">
        <color rgb="FF000000"/>
      </right>
      <top style="dashed">
        <color rgb="FF000000"/>
      </top>
      <bottom/>
      <diagonal/>
    </border>
    <border>
      <left style="medium">
        <color rgb="FF000000"/>
      </left>
      <right style="dashed">
        <color rgb="FF000000"/>
      </right>
      <top style="dashed">
        <color rgb="FF000000"/>
      </top>
      <bottom style="dashed">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bottom style="dashed">
        <color rgb="FF000000"/>
      </bottom>
      <diagonal/>
    </border>
    <border>
      <left style="dashed">
        <color rgb="FF000000"/>
      </left>
      <right style="dashed">
        <color rgb="FF000000"/>
      </right>
      <top style="dashed">
        <color rgb="FF000000"/>
      </top>
      <bottom style="medium">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medium">
        <color rgb="FF000000"/>
      </bottom>
      <diagonal/>
    </border>
    <border>
      <left style="dashed">
        <color rgb="FF000000"/>
      </left>
      <right style="dashed">
        <color rgb="FF000000"/>
      </right>
      <top/>
      <bottom/>
      <diagonal/>
    </border>
    <border>
      <left style="dashed">
        <color rgb="FF000000"/>
      </left>
      <right style="dashed">
        <color rgb="FF000000"/>
      </right>
      <top style="medium">
        <color rgb="FF000000"/>
      </top>
      <bottom/>
      <diagonal/>
    </border>
    <border>
      <left style="dashed">
        <color rgb="FF000000"/>
      </left>
      <right style="dashed">
        <color rgb="FF000000"/>
      </right>
      <top/>
      <bottom style="medium">
        <color rgb="FF000000"/>
      </bottom>
      <diagonal/>
    </border>
    <border>
      <left style="medium">
        <color rgb="FF000000"/>
      </left>
      <right style="dashed">
        <color rgb="FF000000"/>
      </right>
      <top style="dashed">
        <color rgb="FF000000"/>
      </top>
      <bottom/>
      <diagonal/>
    </border>
    <border>
      <left style="dashed">
        <color rgb="FF000000"/>
      </left>
      <right style="medium">
        <color rgb="FF000000"/>
      </right>
      <top style="dashed">
        <color rgb="FF000000"/>
      </top>
      <bottom/>
      <diagonal/>
    </border>
    <border>
      <left style="medium">
        <color rgb="FF000000"/>
      </left>
      <right style="dashed">
        <color rgb="FF000000"/>
      </right>
      <top style="medium">
        <color rgb="FF000000"/>
      </top>
      <bottom/>
      <diagonal/>
    </border>
    <border>
      <left style="dashed">
        <color rgb="FF000000"/>
      </left>
      <right style="medium">
        <color rgb="FF000000"/>
      </right>
      <top style="medium">
        <color rgb="FF000000"/>
      </top>
      <bottom/>
      <diagonal/>
    </border>
    <border>
      <left style="dashed">
        <color rgb="FF000000"/>
      </left>
      <right/>
      <top/>
      <bottom/>
      <diagonal/>
    </border>
    <border>
      <left style="medium">
        <color rgb="FF000000"/>
      </left>
      <right style="dashed">
        <color rgb="FF000000"/>
      </right>
      <top/>
      <bottom style="dashed">
        <color rgb="FF000000"/>
      </bottom>
      <diagonal/>
    </border>
    <border>
      <left style="dashed">
        <color rgb="FF000000"/>
      </left>
      <right style="medium">
        <color rgb="FF000000"/>
      </right>
      <top/>
      <bottom style="dashed">
        <color rgb="FF000000"/>
      </bottom>
      <diagonal/>
    </border>
    <border>
      <left style="medium">
        <color rgb="FF000000"/>
      </left>
      <right style="dashed">
        <color rgb="FF000000"/>
      </right>
      <top/>
      <bottom style="medium">
        <color rgb="FF000000"/>
      </bottom>
      <diagonal/>
    </border>
    <border>
      <left style="dashed">
        <color rgb="FF000000"/>
      </left>
      <right style="medium">
        <color rgb="FF000000"/>
      </right>
      <top/>
      <bottom style="medium">
        <color rgb="FF000000"/>
      </bottom>
      <diagonal/>
    </border>
    <border>
      <left style="medium">
        <color rgb="FF000000"/>
      </left>
      <right style="dashed">
        <color rgb="FF000000"/>
      </right>
      <top/>
      <bottom/>
      <diagonal/>
    </border>
    <border>
      <left style="dashed">
        <color rgb="FF000000"/>
      </left>
      <right style="medium">
        <color rgb="FF000000"/>
      </right>
      <top/>
      <bottom/>
      <diagonal/>
    </border>
    <border>
      <left style="medium">
        <color indexed="64"/>
      </left>
      <right style="dashed">
        <color rgb="FF000000"/>
      </right>
      <top style="medium">
        <color indexed="64"/>
      </top>
      <bottom style="dashed">
        <color rgb="FF000000"/>
      </bottom>
      <diagonal/>
    </border>
    <border>
      <left style="dashed">
        <color rgb="FF000000"/>
      </left>
      <right style="dashed">
        <color rgb="FF000000"/>
      </right>
      <top style="medium">
        <color indexed="64"/>
      </top>
      <bottom style="dashed">
        <color rgb="FF000000"/>
      </bottom>
      <diagonal/>
    </border>
    <border>
      <left style="dashed">
        <color rgb="FF000000"/>
      </left>
      <right style="dashed">
        <color rgb="FF000000"/>
      </right>
      <top style="medium">
        <color indexed="64"/>
      </top>
      <bottom/>
      <diagonal/>
    </border>
    <border>
      <left style="dashed">
        <color rgb="FF000000"/>
      </left>
      <right style="medium">
        <color indexed="64"/>
      </right>
      <top style="medium">
        <color indexed="64"/>
      </top>
      <bottom style="dashed">
        <color rgb="FF000000"/>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style="dashed">
        <color theme="9" tint="-0.24994659260841701"/>
      </left>
      <right/>
      <top style="medium">
        <color rgb="FF000000"/>
      </top>
      <bottom style="medium">
        <color rgb="FF000000"/>
      </bottom>
      <diagonal/>
    </border>
    <border>
      <left/>
      <right style="dashed">
        <color theme="9" tint="-0.24994659260841701"/>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DotDot">
        <color indexed="64"/>
      </left>
      <right style="dashDotDot">
        <color indexed="64"/>
      </right>
      <top style="medium">
        <color rgb="FF000000"/>
      </top>
      <bottom/>
      <diagonal/>
    </border>
    <border>
      <left style="medium">
        <color indexed="64"/>
      </left>
      <right style="dashed">
        <color rgb="FF000000"/>
      </right>
      <top style="dashed">
        <color rgb="FF000000"/>
      </top>
      <bottom/>
      <diagonal/>
    </border>
    <border>
      <left style="dashed">
        <color rgb="FF000000"/>
      </left>
      <right style="medium">
        <color indexed="64"/>
      </right>
      <top style="dashed">
        <color rgb="FF000000"/>
      </top>
      <bottom/>
      <diagonal/>
    </border>
    <border>
      <left/>
      <right style="dashed">
        <color rgb="FF000000"/>
      </right>
      <top style="dashed">
        <color rgb="FF000000"/>
      </top>
      <bottom/>
      <diagonal/>
    </border>
    <border>
      <left/>
      <right style="dashed">
        <color rgb="FF000000"/>
      </right>
      <top/>
      <bottom style="dashed">
        <color rgb="FF000000"/>
      </bottom>
      <diagonal/>
    </border>
    <border>
      <left style="medium">
        <color rgb="FF000000"/>
      </left>
      <right style="dashed">
        <color rgb="FF000000"/>
      </right>
      <top style="medium">
        <color rgb="FF000000"/>
      </top>
      <bottom style="medium">
        <color rgb="FF000000"/>
      </bottom>
      <diagonal/>
    </border>
  </borders>
  <cellStyleXfs count="1">
    <xf numFmtId="0" fontId="0" fillId="0" borderId="0"/>
  </cellStyleXfs>
  <cellXfs count="311">
    <xf numFmtId="0" fontId="0" fillId="0" borderId="0" xfId="0"/>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4" borderId="1" xfId="0" applyFill="1" applyBorder="1"/>
    <xf numFmtId="0" fontId="0" fillId="4" borderId="1" xfId="0" applyFill="1" applyBorder="1" applyAlignment="1">
      <alignment vertical="center"/>
    </xf>
    <xf numFmtId="0" fontId="0" fillId="0" borderId="1" xfId="0" applyBorder="1" applyAlignment="1">
      <alignment vertical="center"/>
    </xf>
    <xf numFmtId="0" fontId="0" fillId="0" borderId="0" xfId="0" applyAlignment="1">
      <alignment vertical="center"/>
    </xf>
    <xf numFmtId="0" fontId="6" fillId="0" borderId="4" xfId="0" applyFont="1" applyBorder="1" applyAlignment="1">
      <alignment horizontal="justify" vertical="center" wrapText="1"/>
    </xf>
    <xf numFmtId="9" fontId="6" fillId="0" borderId="5"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3" fillId="0" borderId="1" xfId="0" applyFont="1" applyBorder="1" applyAlignment="1">
      <alignment horizontal="justify" vertical="center" wrapText="1"/>
    </xf>
    <xf numFmtId="9" fontId="6" fillId="0" borderId="1" xfId="0" applyNumberFormat="1" applyFont="1" applyBorder="1" applyAlignment="1">
      <alignment horizontal="center" vertical="center" wrapText="1"/>
    </xf>
    <xf numFmtId="0" fontId="3"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6" fillId="0" borderId="5" xfId="0" applyFont="1" applyBorder="1" applyAlignment="1">
      <alignment horizontal="justify" vertical="center" wrapText="1"/>
    </xf>
    <xf numFmtId="0" fontId="2" fillId="0" borderId="1" xfId="0" applyFont="1" applyBorder="1" applyAlignment="1">
      <alignment vertical="center" wrapText="1"/>
    </xf>
    <xf numFmtId="0" fontId="6" fillId="6" borderId="1" xfId="0" applyFont="1" applyFill="1" applyBorder="1" applyAlignment="1">
      <alignment horizontal="justify" vertical="center" wrapText="1"/>
    </xf>
    <xf numFmtId="0" fontId="0" fillId="0" borderId="1" xfId="0" applyBorder="1"/>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0" fillId="0" borderId="1" xfId="0" applyBorder="1" applyAlignment="1">
      <alignment horizontal="center" vertical="center"/>
    </xf>
    <xf numFmtId="0" fontId="6" fillId="0" borderId="2" xfId="0" applyFont="1" applyBorder="1" applyAlignment="1">
      <alignment horizontal="center" vertical="center" wrapText="1"/>
    </xf>
    <xf numFmtId="9" fontId="6" fillId="0" borderId="4" xfId="0" applyNumberFormat="1" applyFont="1" applyBorder="1" applyAlignment="1">
      <alignment horizontal="center" vertical="center" wrapText="1"/>
    </xf>
    <xf numFmtId="0" fontId="6" fillId="0" borderId="6" xfId="0" applyFont="1" applyBorder="1" applyAlignment="1">
      <alignment horizontal="justify" vertical="center" wrapText="1"/>
    </xf>
    <xf numFmtId="0" fontId="6" fillId="0" borderId="3" xfId="0" applyFont="1" applyBorder="1" applyAlignment="1">
      <alignment horizontal="center" vertical="center" wrapText="1"/>
    </xf>
    <xf numFmtId="9"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0" fillId="7" borderId="1" xfId="0" applyFill="1" applyBorder="1" applyAlignment="1">
      <alignment vertical="center"/>
    </xf>
    <xf numFmtId="0" fontId="0" fillId="3" borderId="0" xfId="0" applyFill="1" applyAlignment="1">
      <alignment horizontal="center"/>
    </xf>
    <xf numFmtId="0" fontId="0" fillId="3" borderId="0" xfId="0" applyFill="1"/>
    <xf numFmtId="0" fontId="0" fillId="3" borderId="0" xfId="0" applyFill="1" applyAlignment="1">
      <alignment vertical="center"/>
    </xf>
    <xf numFmtId="0" fontId="6" fillId="6" borderId="0" xfId="0" applyFont="1" applyFill="1" applyAlignment="1">
      <alignment horizontal="center" vertical="center" wrapText="1"/>
    </xf>
    <xf numFmtId="0" fontId="6" fillId="3" borderId="0" xfId="0" applyFont="1" applyFill="1" applyAlignment="1">
      <alignment horizontal="center" vertical="center" wrapText="1"/>
    </xf>
    <xf numFmtId="0" fontId="6" fillId="6"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11" borderId="48" xfId="0" applyFill="1" applyBorder="1"/>
    <xf numFmtId="0" fontId="0" fillId="0" borderId="38" xfId="0"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25" xfId="0" applyFont="1" applyBorder="1" applyAlignment="1">
      <alignment horizontal="center" vertical="center"/>
    </xf>
    <xf numFmtId="0" fontId="9" fillId="0" borderId="43" xfId="0" applyFont="1" applyBorder="1" applyAlignment="1">
      <alignment horizontal="center" vertical="center"/>
    </xf>
    <xf numFmtId="0" fontId="9" fillId="0" borderId="21" xfId="0" applyFont="1" applyBorder="1" applyAlignment="1">
      <alignment horizontal="center" vertical="center"/>
    </xf>
    <xf numFmtId="0" fontId="0" fillId="0" borderId="53" xfId="0" applyBorder="1" applyAlignment="1">
      <alignment horizontal="center" vertical="center"/>
    </xf>
    <xf numFmtId="0" fontId="8" fillId="0" borderId="53" xfId="0" applyFont="1" applyBorder="1" applyAlignment="1">
      <alignment horizontal="center" vertical="center"/>
    </xf>
    <xf numFmtId="0" fontId="0" fillId="0" borderId="60" xfId="0" applyBorder="1" applyAlignment="1">
      <alignment horizontal="center" vertical="center"/>
    </xf>
    <xf numFmtId="0" fontId="12" fillId="2" borderId="50" xfId="0" applyFont="1" applyFill="1" applyBorder="1" applyAlignment="1">
      <alignment horizontal="center" vertical="center"/>
    </xf>
    <xf numFmtId="0" fontId="12" fillId="2" borderId="50" xfId="0" applyFont="1" applyFill="1" applyBorder="1" applyAlignment="1">
      <alignment vertical="center"/>
    </xf>
    <xf numFmtId="0" fontId="12" fillId="2" borderId="51" xfId="0" applyFont="1" applyFill="1" applyBorder="1" applyAlignment="1">
      <alignment vertical="center"/>
    </xf>
    <xf numFmtId="0" fontId="12" fillId="2" borderId="50" xfId="0" applyFont="1" applyFill="1" applyBorder="1" applyAlignment="1">
      <alignment vertical="center" wrapText="1"/>
    </xf>
    <xf numFmtId="0" fontId="12" fillId="2" borderId="52" xfId="0" applyFont="1" applyFill="1" applyBorder="1" applyAlignment="1">
      <alignment vertical="center"/>
    </xf>
    <xf numFmtId="0" fontId="12" fillId="2" borderId="25" xfId="0" applyFont="1" applyFill="1" applyBorder="1" applyAlignment="1">
      <alignment horizontal="center" vertical="center" textRotation="90"/>
    </xf>
    <xf numFmtId="0" fontId="12" fillId="8" borderId="25" xfId="0" applyFont="1" applyFill="1" applyBorder="1" applyAlignment="1">
      <alignment horizontal="center" vertical="center" textRotation="90"/>
    </xf>
    <xf numFmtId="0" fontId="13" fillId="0" borderId="53" xfId="0" applyFont="1" applyBorder="1" applyAlignment="1">
      <alignment horizontal="center" vertical="center"/>
    </xf>
    <xf numFmtId="0" fontId="13" fillId="0" borderId="53" xfId="0" applyFont="1" applyBorder="1" applyAlignment="1">
      <alignment horizontal="center" vertical="center" textRotation="90"/>
    </xf>
    <xf numFmtId="9" fontId="13" fillId="0" borderId="53" xfId="0" applyNumberFormat="1" applyFont="1" applyBorder="1" applyAlignment="1">
      <alignment horizontal="center" vertical="center" textRotation="90"/>
    </xf>
    <xf numFmtId="0" fontId="13" fillId="3" borderId="53" xfId="0" applyFont="1" applyFill="1" applyBorder="1" applyAlignment="1">
      <alignment horizontal="left" vertical="center" wrapText="1"/>
    </xf>
    <xf numFmtId="0" fontId="9" fillId="3" borderId="53" xfId="0" applyFont="1" applyFill="1" applyBorder="1" applyAlignment="1">
      <alignment horizontal="center" vertical="center" wrapText="1"/>
    </xf>
    <xf numFmtId="14" fontId="9" fillId="0" borderId="53" xfId="0" applyNumberFormat="1" applyFont="1" applyBorder="1" applyAlignment="1">
      <alignment horizontal="center" vertical="center" wrapText="1"/>
    </xf>
    <xf numFmtId="0" fontId="9"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3" fillId="0" borderId="17" xfId="0" applyFont="1" applyBorder="1" applyAlignment="1">
      <alignment horizontal="center" vertical="center"/>
    </xf>
    <xf numFmtId="0" fontId="13" fillId="0" borderId="17" xfId="0" applyFont="1" applyBorder="1" applyAlignment="1">
      <alignment horizontal="center" vertical="center" textRotation="90"/>
    </xf>
    <xf numFmtId="9" fontId="13" fillId="0" borderId="17" xfId="0" applyNumberFormat="1" applyFont="1" applyBorder="1" applyAlignment="1">
      <alignment horizontal="center" vertical="center" textRotation="90"/>
    </xf>
    <xf numFmtId="0" fontId="13" fillId="0" borderId="19" xfId="0" applyFont="1" applyBorder="1" applyAlignment="1">
      <alignment horizontal="center" vertical="center"/>
    </xf>
    <xf numFmtId="0" fontId="13" fillId="0" borderId="19" xfId="0" applyFont="1" applyBorder="1" applyAlignment="1">
      <alignment horizontal="center" vertical="center" textRotation="90"/>
    </xf>
    <xf numFmtId="9" fontId="13" fillId="0" borderId="19" xfId="0" applyNumberFormat="1" applyFont="1" applyBorder="1" applyAlignment="1">
      <alignment horizontal="center" vertical="center" textRotation="90"/>
    </xf>
    <xf numFmtId="0" fontId="13" fillId="0" borderId="21" xfId="0" applyFont="1" applyBorder="1" applyAlignment="1">
      <alignment horizontal="center" vertical="center"/>
    </xf>
    <xf numFmtId="0" fontId="13" fillId="0" borderId="21" xfId="0" applyFont="1" applyBorder="1" applyAlignment="1">
      <alignment horizontal="center" vertical="center" textRotation="90"/>
    </xf>
    <xf numFmtId="9" fontId="13" fillId="0" borderId="21" xfId="0" applyNumberFormat="1" applyFont="1" applyBorder="1" applyAlignment="1">
      <alignment horizontal="center" vertical="center" textRotation="90"/>
    </xf>
    <xf numFmtId="0" fontId="13" fillId="0" borderId="43" xfId="0" applyFont="1" applyBorder="1" applyAlignment="1">
      <alignment horizontal="center" vertical="center"/>
    </xf>
    <xf numFmtId="0" fontId="13" fillId="0" borderId="43" xfId="0" applyFont="1" applyBorder="1" applyAlignment="1">
      <alignment horizontal="center" vertical="center" textRotation="90"/>
    </xf>
    <xf numFmtId="9" fontId="13" fillId="0" borderId="43" xfId="0" applyNumberFormat="1" applyFont="1" applyBorder="1" applyAlignment="1">
      <alignment horizontal="center" vertical="center" textRotation="90"/>
    </xf>
    <xf numFmtId="0" fontId="13" fillId="0" borderId="25" xfId="0" applyFont="1" applyBorder="1" applyAlignment="1">
      <alignment horizontal="center" vertical="center"/>
    </xf>
    <xf numFmtId="0" fontId="13" fillId="0" borderId="25" xfId="0" applyFont="1" applyBorder="1" applyAlignment="1">
      <alignment horizontal="center" vertical="center" textRotation="90"/>
    </xf>
    <xf numFmtId="9" fontId="13" fillId="0" borderId="25" xfId="0" applyNumberFormat="1" applyFont="1" applyBorder="1" applyAlignment="1">
      <alignment horizontal="center" vertical="center" textRotation="90"/>
    </xf>
    <xf numFmtId="0" fontId="13" fillId="0" borderId="24" xfId="0" applyFont="1" applyBorder="1" applyAlignment="1">
      <alignment horizontal="center" vertical="center"/>
    </xf>
    <xf numFmtId="0" fontId="13" fillId="0" borderId="24" xfId="0" applyFont="1" applyBorder="1" applyAlignment="1">
      <alignment horizontal="center" vertical="center" textRotation="90"/>
    </xf>
    <xf numFmtId="9" fontId="13" fillId="0" borderId="24" xfId="0" applyNumberFormat="1" applyFont="1" applyBorder="1" applyAlignment="1">
      <alignment horizontal="center" vertical="center" textRotation="90"/>
    </xf>
    <xf numFmtId="0" fontId="9" fillId="0" borderId="53" xfId="0" applyFont="1" applyBorder="1" applyAlignment="1">
      <alignment horizontal="left" vertical="center" wrapText="1"/>
    </xf>
    <xf numFmtId="0" fontId="9" fillId="0" borderId="53" xfId="0" applyFont="1" applyBorder="1" applyAlignment="1">
      <alignment horizontal="center" vertical="center"/>
    </xf>
    <xf numFmtId="0" fontId="11" fillId="0" borderId="53" xfId="0" applyFont="1" applyBorder="1" applyAlignment="1">
      <alignment horizontal="center" vertical="center"/>
    </xf>
    <xf numFmtId="9" fontId="9" fillId="0" borderId="53" xfId="0" applyNumberFormat="1" applyFont="1" applyBorder="1" applyAlignment="1">
      <alignment horizontal="center" vertical="center"/>
    </xf>
    <xf numFmtId="0" fontId="11" fillId="10" borderId="53" xfId="0" applyFont="1" applyFill="1" applyBorder="1" applyAlignment="1">
      <alignment horizontal="center" vertical="center" textRotation="90"/>
    </xf>
    <xf numFmtId="10" fontId="11" fillId="0" borderId="53" xfId="0" applyNumberFormat="1" applyFont="1" applyBorder="1" applyAlignment="1">
      <alignment horizontal="center" vertical="center" textRotation="90"/>
    </xf>
    <xf numFmtId="0" fontId="11" fillId="9" borderId="53" xfId="0" applyFont="1" applyFill="1" applyBorder="1" applyAlignment="1">
      <alignment horizontal="center" vertical="center" textRotation="90"/>
    </xf>
    <xf numFmtId="10" fontId="13" fillId="0" borderId="53" xfId="0" applyNumberFormat="1" applyFont="1" applyBorder="1" applyAlignment="1">
      <alignment horizontal="center" vertical="center" textRotation="90"/>
    </xf>
    <xf numFmtId="0" fontId="9" fillId="0" borderId="53" xfId="0" applyFont="1" applyBorder="1" applyAlignment="1">
      <alignment horizontal="center" vertical="center" textRotation="90"/>
    </xf>
    <xf numFmtId="0" fontId="9" fillId="0" borderId="17" xfId="0" applyFont="1" applyBorder="1" applyAlignment="1">
      <alignment horizontal="left" vertical="center" wrapText="1"/>
    </xf>
    <xf numFmtId="0" fontId="11" fillId="0" borderId="17" xfId="0" applyFont="1" applyBorder="1" applyAlignment="1">
      <alignment horizontal="center" vertical="center"/>
    </xf>
    <xf numFmtId="0" fontId="11" fillId="10" borderId="17" xfId="0" applyFont="1" applyFill="1" applyBorder="1" applyAlignment="1">
      <alignment horizontal="center" vertical="center" textRotation="90"/>
    </xf>
    <xf numFmtId="10" fontId="11" fillId="0" borderId="17" xfId="0" applyNumberFormat="1" applyFont="1" applyBorder="1" applyAlignment="1">
      <alignment horizontal="center" vertical="center" textRotation="90"/>
    </xf>
    <xf numFmtId="0" fontId="11" fillId="9" borderId="17" xfId="0" applyFont="1" applyFill="1" applyBorder="1" applyAlignment="1">
      <alignment horizontal="center" vertical="center" textRotation="90"/>
    </xf>
    <xf numFmtId="10" fontId="13" fillId="0" borderId="17" xfId="0" applyNumberFormat="1" applyFont="1" applyBorder="1" applyAlignment="1">
      <alignment horizontal="center" vertical="center" textRotation="90"/>
    </xf>
    <xf numFmtId="0" fontId="9" fillId="0" borderId="19" xfId="0" applyFont="1" applyBorder="1" applyAlignment="1">
      <alignment horizontal="left" vertical="center" wrapText="1"/>
    </xf>
    <xf numFmtId="0" fontId="11" fillId="0" borderId="19" xfId="0" applyFont="1" applyBorder="1" applyAlignment="1">
      <alignment horizontal="center" vertical="center"/>
    </xf>
    <xf numFmtId="0" fontId="13" fillId="10" borderId="19" xfId="0" applyFont="1" applyFill="1" applyBorder="1" applyAlignment="1">
      <alignment horizontal="center" vertical="center" textRotation="90"/>
    </xf>
    <xf numFmtId="10" fontId="11" fillId="0" borderId="19" xfId="0" applyNumberFormat="1" applyFont="1" applyBorder="1" applyAlignment="1">
      <alignment horizontal="center" vertical="center" textRotation="90"/>
    </xf>
    <xf numFmtId="0" fontId="11" fillId="9" borderId="19" xfId="0" applyFont="1" applyFill="1" applyBorder="1" applyAlignment="1">
      <alignment horizontal="center" vertical="center" textRotation="90"/>
    </xf>
    <xf numFmtId="0" fontId="9" fillId="0" borderId="21" xfId="0" applyFont="1" applyBorder="1" applyAlignment="1">
      <alignment horizontal="left" vertical="center" wrapText="1"/>
    </xf>
    <xf numFmtId="0" fontId="11" fillId="0" borderId="21" xfId="0" applyFont="1" applyBorder="1" applyAlignment="1">
      <alignment horizontal="center" vertical="center"/>
    </xf>
    <xf numFmtId="0" fontId="11" fillId="10" borderId="21" xfId="0" applyFont="1" applyFill="1" applyBorder="1" applyAlignment="1">
      <alignment horizontal="center" vertical="center" textRotation="90"/>
    </xf>
    <xf numFmtId="10" fontId="11" fillId="0" borderId="21" xfId="0" applyNumberFormat="1" applyFont="1" applyBorder="1" applyAlignment="1">
      <alignment horizontal="center" vertical="center" textRotation="90"/>
    </xf>
    <xf numFmtId="0" fontId="11" fillId="9" borderId="21" xfId="0" applyFont="1" applyFill="1" applyBorder="1" applyAlignment="1">
      <alignment horizontal="center" vertical="center" textRotation="90"/>
    </xf>
    <xf numFmtId="10" fontId="13" fillId="0" borderId="21" xfId="0" applyNumberFormat="1" applyFont="1" applyBorder="1" applyAlignment="1">
      <alignment horizontal="center" vertical="center" textRotation="90"/>
    </xf>
    <xf numFmtId="0" fontId="9" fillId="0" borderId="43" xfId="0" applyFont="1" applyBorder="1" applyAlignment="1">
      <alignment horizontal="left" vertical="center" wrapText="1"/>
    </xf>
    <xf numFmtId="0" fontId="13" fillId="10" borderId="43" xfId="0" applyFont="1" applyFill="1" applyBorder="1" applyAlignment="1">
      <alignment horizontal="center" vertical="center" textRotation="90"/>
    </xf>
    <xf numFmtId="10" fontId="11" fillId="0" borderId="43" xfId="0" applyNumberFormat="1" applyFont="1" applyBorder="1" applyAlignment="1">
      <alignment horizontal="center" vertical="center" textRotation="90"/>
    </xf>
    <xf numFmtId="0" fontId="11" fillId="9" borderId="43" xfId="0" applyFont="1" applyFill="1" applyBorder="1" applyAlignment="1">
      <alignment horizontal="center" vertical="center" textRotation="90"/>
    </xf>
    <xf numFmtId="0" fontId="11" fillId="0" borderId="43" xfId="0" applyFont="1" applyBorder="1" applyAlignment="1">
      <alignment horizontal="center" vertical="center"/>
    </xf>
    <xf numFmtId="0" fontId="11" fillId="10" borderId="19" xfId="0" applyFont="1" applyFill="1" applyBorder="1" applyAlignment="1">
      <alignment horizontal="center" vertical="center" textRotation="90"/>
    </xf>
    <xf numFmtId="10" fontId="13" fillId="0" borderId="19" xfId="0" applyNumberFormat="1" applyFont="1" applyBorder="1" applyAlignment="1">
      <alignment horizontal="center" vertical="center" textRotation="90"/>
    </xf>
    <xf numFmtId="0" fontId="13" fillId="10" borderId="17" xfId="0" applyFont="1" applyFill="1" applyBorder="1" applyAlignment="1">
      <alignment horizontal="center" vertical="center" textRotation="90"/>
    </xf>
    <xf numFmtId="0" fontId="9" fillId="0" borderId="25" xfId="0" applyFont="1" applyBorder="1" applyAlignment="1">
      <alignment horizontal="left" vertical="center" wrapText="1"/>
    </xf>
    <xf numFmtId="0" fontId="11" fillId="0" borderId="25" xfId="0" applyFont="1" applyBorder="1" applyAlignment="1">
      <alignment horizontal="center" vertical="center"/>
    </xf>
    <xf numFmtId="0" fontId="13" fillId="10" borderId="25" xfId="0" applyFont="1" applyFill="1" applyBorder="1" applyAlignment="1">
      <alignment horizontal="center" vertical="center" textRotation="90"/>
    </xf>
    <xf numFmtId="10" fontId="11" fillId="0" borderId="25" xfId="0" applyNumberFormat="1" applyFont="1" applyBorder="1" applyAlignment="1">
      <alignment horizontal="center" vertical="center" textRotation="90"/>
    </xf>
    <xf numFmtId="0" fontId="11" fillId="9" borderId="25" xfId="0" applyFont="1" applyFill="1" applyBorder="1" applyAlignment="1">
      <alignment horizontal="center" vertical="center" textRotation="90"/>
    </xf>
    <xf numFmtId="0" fontId="9" fillId="0" borderId="24" xfId="0" applyFont="1" applyBorder="1" applyAlignment="1">
      <alignment horizontal="center" vertical="center" wrapText="1"/>
    </xf>
    <xf numFmtId="0" fontId="9" fillId="0" borderId="24" xfId="0" applyFont="1" applyBorder="1" applyAlignment="1">
      <alignment horizontal="left" vertical="center" wrapText="1"/>
    </xf>
    <xf numFmtId="0" fontId="11" fillId="0" borderId="24" xfId="0" applyFont="1" applyBorder="1" applyAlignment="1">
      <alignment horizontal="center" vertical="center"/>
    </xf>
    <xf numFmtId="0" fontId="9" fillId="0" borderId="59" xfId="0" applyFont="1" applyBorder="1" applyAlignment="1">
      <alignment horizontal="center" vertical="center"/>
    </xf>
    <xf numFmtId="0" fontId="13" fillId="10" borderId="24" xfId="0" applyFont="1" applyFill="1" applyBorder="1" applyAlignment="1">
      <alignment horizontal="center" vertical="center" textRotation="90"/>
    </xf>
    <xf numFmtId="10" fontId="11" fillId="0" borderId="24" xfId="0" applyNumberFormat="1" applyFont="1" applyBorder="1" applyAlignment="1">
      <alignment horizontal="center" vertical="center" textRotation="90"/>
    </xf>
    <xf numFmtId="0" fontId="11" fillId="9" borderId="24" xfId="0" applyFont="1" applyFill="1" applyBorder="1" applyAlignment="1">
      <alignment horizontal="center" vertical="center" textRotation="90"/>
    </xf>
    <xf numFmtId="0" fontId="11" fillId="0" borderId="24" xfId="0" applyFont="1" applyBorder="1" applyAlignment="1">
      <alignment horizontal="center" vertical="center" wrapText="1"/>
    </xf>
    <xf numFmtId="0" fontId="9" fillId="0" borderId="58" xfId="0" applyFont="1" applyBorder="1" applyAlignment="1">
      <alignment horizontal="center" vertical="center"/>
    </xf>
    <xf numFmtId="0" fontId="11" fillId="10" borderId="25" xfId="0" applyFont="1" applyFill="1" applyBorder="1" applyAlignment="1">
      <alignment horizontal="center" vertical="center" textRotation="90"/>
    </xf>
    <xf numFmtId="10" fontId="13" fillId="0" borderId="25" xfId="0" applyNumberFormat="1" applyFont="1" applyBorder="1" applyAlignment="1">
      <alignment horizontal="center" vertical="center" textRotation="90"/>
    </xf>
    <xf numFmtId="0" fontId="14" fillId="0" borderId="53" xfId="0" applyFont="1" applyBorder="1" applyAlignment="1">
      <alignment horizontal="center" vertical="center" wrapText="1"/>
    </xf>
    <xf numFmtId="0" fontId="14" fillId="0" borderId="53" xfId="0" applyFont="1" applyBorder="1" applyAlignment="1">
      <alignment horizontal="left" vertical="center" wrapText="1"/>
    </xf>
    <xf numFmtId="0" fontId="11" fillId="0" borderId="53" xfId="0" applyFont="1" applyBorder="1" applyAlignment="1">
      <alignment horizontal="left" vertical="center" wrapText="1"/>
    </xf>
    <xf numFmtId="0" fontId="13" fillId="10" borderId="53" xfId="0" applyFont="1" applyFill="1" applyBorder="1" applyAlignment="1">
      <alignment horizontal="center" vertical="center" textRotation="90"/>
    </xf>
    <xf numFmtId="0" fontId="11" fillId="0" borderId="53" xfId="0" applyFont="1" applyBorder="1" applyAlignment="1">
      <alignment horizontal="center" vertical="center" textRotation="90"/>
    </xf>
    <xf numFmtId="0" fontId="13" fillId="0" borderId="53" xfId="0" applyFont="1" applyBorder="1" applyAlignment="1">
      <alignment horizontal="left" vertical="center" wrapText="1"/>
    </xf>
    <xf numFmtId="0" fontId="9" fillId="0" borderId="54" xfId="0" applyFont="1" applyBorder="1" applyAlignment="1">
      <alignment horizontal="center" vertical="center" wrapText="1"/>
    </xf>
    <xf numFmtId="0" fontId="11" fillId="10" borderId="24" xfId="0" applyFont="1" applyFill="1" applyBorder="1" applyAlignment="1">
      <alignment horizontal="center" vertical="center" textRotation="90"/>
    </xf>
    <xf numFmtId="10" fontId="13" fillId="0" borderId="24" xfId="0" applyNumberFormat="1" applyFont="1" applyBorder="1" applyAlignment="1">
      <alignment horizontal="center" vertical="center" textRotation="90"/>
    </xf>
    <xf numFmtId="0" fontId="13" fillId="10" borderId="21" xfId="0" applyFont="1" applyFill="1" applyBorder="1" applyAlignment="1">
      <alignment horizontal="center" vertical="center" textRotation="90"/>
    </xf>
    <xf numFmtId="0" fontId="9" fillId="0" borderId="17" xfId="0" applyFont="1" applyBorder="1" applyAlignment="1">
      <alignment horizontal="left" vertical="center" wrapText="1"/>
    </xf>
    <xf numFmtId="0" fontId="9" fillId="0" borderId="25" xfId="0" applyFont="1" applyBorder="1" applyAlignment="1">
      <alignment horizontal="left" vertical="center" wrapText="1"/>
    </xf>
    <xf numFmtId="0" fontId="9" fillId="0" borderId="17" xfId="0" applyFont="1" applyBorder="1" applyAlignment="1">
      <alignment horizontal="center" vertical="center" wrapText="1"/>
    </xf>
    <xf numFmtId="0" fontId="9" fillId="0" borderId="25" xfId="0" applyFont="1" applyBorder="1" applyAlignment="1">
      <alignment horizontal="center" vertical="center" wrapText="1"/>
    </xf>
    <xf numFmtId="14" fontId="9" fillId="0" borderId="17" xfId="0" applyNumberFormat="1" applyFont="1" applyBorder="1" applyAlignment="1">
      <alignment horizontal="center" vertical="center"/>
    </xf>
    <xf numFmtId="14" fontId="9" fillId="0" borderId="25" xfId="0" applyNumberFormat="1" applyFont="1" applyBorder="1" applyAlignment="1">
      <alignment horizontal="center" vertical="center"/>
    </xf>
    <xf numFmtId="0" fontId="9" fillId="0" borderId="18" xfId="0" applyFont="1" applyBorder="1" applyAlignment="1">
      <alignment horizontal="center" vertical="center" wrapText="1"/>
    </xf>
    <xf numFmtId="0" fontId="9" fillId="0" borderId="27" xfId="0" applyFont="1" applyBorder="1" applyAlignment="1">
      <alignment horizontal="center" vertical="center" wrapText="1"/>
    </xf>
    <xf numFmtId="0" fontId="11" fillId="0" borderId="35" xfId="0" applyFont="1" applyBorder="1" applyAlignment="1">
      <alignment horizontal="center" vertical="center"/>
    </xf>
    <xf numFmtId="9" fontId="9" fillId="0" borderId="24" xfId="0" applyNumberFormat="1" applyFont="1" applyBorder="1" applyAlignment="1">
      <alignment horizontal="center" vertical="center"/>
    </xf>
    <xf numFmtId="9" fontId="9" fillId="0" borderId="25" xfId="0" applyNumberFormat="1"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14" fontId="9" fillId="0" borderId="24" xfId="0" applyNumberFormat="1" applyFont="1" applyBorder="1" applyAlignment="1">
      <alignment horizontal="center" vertical="center"/>
    </xf>
    <xf numFmtId="0" fontId="9" fillId="0" borderId="24" xfId="0" applyFont="1" applyBorder="1" applyAlignment="1">
      <alignment horizontal="center" vertical="center" wrapText="1"/>
    </xf>
    <xf numFmtId="0" fontId="9" fillId="0" borderId="37" xfId="0" applyFont="1" applyBorder="1" applyAlignment="1">
      <alignment horizontal="center" vertical="center" wrapText="1"/>
    </xf>
    <xf numFmtId="0" fontId="0" fillId="0" borderId="17" xfId="0" applyBorder="1" applyAlignment="1">
      <alignment horizontal="center" vertical="center"/>
    </xf>
    <xf numFmtId="0" fontId="0" fillId="0" borderId="25" xfId="0" applyBorder="1" applyAlignment="1">
      <alignment horizontal="center" vertical="center"/>
    </xf>
    <xf numFmtId="0" fontId="9" fillId="0" borderId="17" xfId="0" applyFont="1" applyBorder="1" applyAlignment="1">
      <alignment horizontal="center" vertical="center"/>
    </xf>
    <xf numFmtId="0" fontId="9" fillId="0" borderId="25"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9" fontId="9" fillId="0" borderId="29" xfId="0" applyNumberFormat="1" applyFont="1" applyBorder="1" applyAlignment="1">
      <alignment horizontal="center" vertical="center"/>
    </xf>
    <xf numFmtId="9" fontId="9" fillId="0" borderId="30" xfId="0" applyNumberFormat="1"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11" fillId="0" borderId="28" xfId="0" applyFont="1" applyBorder="1" applyAlignment="1">
      <alignment horizontal="center" vertical="center"/>
    </xf>
    <xf numFmtId="9" fontId="9" fillId="0" borderId="28" xfId="0" applyNumberFormat="1" applyFont="1" applyBorder="1" applyAlignment="1">
      <alignment horizontal="center" vertical="center"/>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4" xfId="0" applyFont="1" applyBorder="1" applyAlignment="1">
      <alignment horizontal="center" vertical="center" textRotation="90"/>
    </xf>
    <xf numFmtId="0" fontId="9" fillId="0" borderId="25" xfId="0" applyFont="1" applyBorder="1" applyAlignment="1">
      <alignment horizontal="center" vertical="center" textRotation="90"/>
    </xf>
    <xf numFmtId="0" fontId="9" fillId="0" borderId="24" xfId="0" applyFont="1" applyBorder="1" applyAlignment="1">
      <alignment horizontal="left"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xf>
    <xf numFmtId="0" fontId="9" fillId="0" borderId="19" xfId="0" applyFont="1" applyBorder="1" applyAlignment="1">
      <alignment horizontal="center" vertical="center"/>
    </xf>
    <xf numFmtId="0" fontId="0" fillId="0" borderId="24" xfId="0"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center" vertical="center" wrapText="1"/>
    </xf>
    <xf numFmtId="0" fontId="9" fillId="0" borderId="19" xfId="0" applyFont="1" applyBorder="1" applyAlignment="1">
      <alignment horizontal="left" vertical="center" wrapText="1"/>
    </xf>
    <xf numFmtId="14" fontId="9" fillId="0" borderId="19" xfId="0" applyNumberFormat="1" applyFont="1" applyBorder="1" applyAlignment="1">
      <alignment horizontal="center" vertical="center"/>
    </xf>
    <xf numFmtId="0" fontId="9" fillId="0" borderId="19" xfId="0" applyFont="1" applyBorder="1" applyAlignment="1">
      <alignment horizontal="center" vertical="center" wrapText="1"/>
    </xf>
    <xf numFmtId="0" fontId="9" fillId="0" borderId="17" xfId="0" applyFont="1" applyBorder="1" applyAlignment="1">
      <alignment horizontal="center" vertical="center" textRotation="90"/>
    </xf>
    <xf numFmtId="0" fontId="9" fillId="0" borderId="19" xfId="0" applyFont="1" applyBorder="1" applyAlignment="1">
      <alignment horizontal="center" vertical="center" textRotation="90"/>
    </xf>
    <xf numFmtId="0" fontId="9" fillId="0" borderId="34"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29" xfId="0" applyFont="1" applyBorder="1" applyAlignment="1">
      <alignment horizontal="left" vertical="center" wrapText="1"/>
    </xf>
    <xf numFmtId="0" fontId="9" fillId="0" borderId="28" xfId="0" applyFont="1" applyBorder="1" applyAlignment="1">
      <alignment horizontal="left" vertical="center" wrapText="1"/>
    </xf>
    <xf numFmtId="0" fontId="9" fillId="0" borderId="30" xfId="0" applyFont="1" applyBorder="1" applyAlignment="1">
      <alignment horizontal="left" vertical="center" wrapText="1"/>
    </xf>
    <xf numFmtId="14" fontId="9" fillId="0" borderId="29" xfId="0" applyNumberFormat="1" applyFont="1" applyBorder="1" applyAlignment="1">
      <alignment horizontal="center" vertical="center"/>
    </xf>
    <xf numFmtId="14" fontId="9" fillId="0" borderId="28" xfId="0" applyNumberFormat="1" applyFont="1" applyBorder="1" applyAlignment="1">
      <alignment horizontal="center" vertical="center"/>
    </xf>
    <xf numFmtId="14" fontId="9" fillId="0" borderId="30" xfId="0" applyNumberFormat="1" applyFont="1" applyBorder="1" applyAlignment="1">
      <alignment horizontal="center" vertical="center"/>
    </xf>
    <xf numFmtId="0" fontId="9" fillId="0" borderId="29" xfId="0" applyFont="1" applyBorder="1" applyAlignment="1">
      <alignment horizontal="center" vertical="center" wrapText="1"/>
    </xf>
    <xf numFmtId="0" fontId="9" fillId="0" borderId="29" xfId="0" applyFont="1" applyBorder="1" applyAlignment="1">
      <alignment horizontal="center" vertical="center" textRotation="90"/>
    </xf>
    <xf numFmtId="0" fontId="9" fillId="0" borderId="28" xfId="0" applyFont="1" applyBorder="1" applyAlignment="1">
      <alignment horizontal="center" vertical="center" textRotation="90"/>
    </xf>
    <xf numFmtId="0" fontId="9" fillId="0" borderId="30" xfId="0" applyFont="1" applyBorder="1" applyAlignment="1">
      <alignment horizontal="center" vertical="center" textRotation="90"/>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28"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51"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4" xfId="0" applyFont="1" applyFill="1" applyBorder="1" applyAlignment="1">
      <alignment horizontal="center" vertical="center"/>
    </xf>
    <xf numFmtId="9" fontId="9" fillId="0" borderId="29" xfId="0" applyNumberFormat="1" applyFont="1" applyBorder="1" applyAlignment="1">
      <alignment horizontal="center" vertical="center" wrapText="1"/>
    </xf>
    <xf numFmtId="9" fontId="9" fillId="0" borderId="28" xfId="0" applyNumberFormat="1" applyFont="1" applyBorder="1" applyAlignment="1">
      <alignment horizontal="center" vertical="center" wrapText="1"/>
    </xf>
    <xf numFmtId="9" fontId="9" fillId="0" borderId="30" xfId="0" applyNumberFormat="1" applyFont="1" applyBorder="1" applyAlignment="1">
      <alignment horizontal="center" vertical="center" wrapText="1"/>
    </xf>
    <xf numFmtId="0" fontId="0" fillId="3" borderId="26"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9" fontId="9" fillId="0" borderId="17" xfId="0" applyNumberFormat="1" applyFont="1" applyBorder="1" applyAlignment="1">
      <alignment horizontal="center" vertical="center"/>
    </xf>
    <xf numFmtId="9" fontId="9" fillId="0" borderId="19" xfId="0" applyNumberFormat="1" applyFont="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9" fillId="0" borderId="21" xfId="0" applyFont="1" applyBorder="1" applyAlignment="1">
      <alignment horizontal="center" vertical="center" textRotation="90"/>
    </xf>
    <xf numFmtId="0" fontId="9" fillId="0" borderId="21" xfId="0" applyFont="1" applyBorder="1" applyAlignment="1">
      <alignment horizontal="center" vertical="center" wrapText="1"/>
    </xf>
    <xf numFmtId="0" fontId="0" fillId="0" borderId="21"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9" fillId="0" borderId="29" xfId="0" applyFont="1" applyBorder="1" applyAlignment="1">
      <alignment horizontal="center" vertical="center"/>
    </xf>
    <xf numFmtId="10" fontId="9" fillId="0" borderId="29" xfId="0" applyNumberFormat="1" applyFont="1" applyBorder="1" applyAlignment="1">
      <alignment horizontal="center" vertical="center"/>
    </xf>
    <xf numFmtId="10" fontId="9" fillId="0" borderId="28" xfId="0" applyNumberFormat="1" applyFont="1" applyBorder="1" applyAlignment="1">
      <alignment horizontal="center" vertical="center"/>
    </xf>
    <xf numFmtId="10" fontId="9" fillId="0" borderId="30" xfId="0" applyNumberFormat="1" applyFont="1" applyBorder="1" applyAlignment="1">
      <alignment horizontal="center" vertical="center"/>
    </xf>
    <xf numFmtId="0" fontId="11" fillId="0" borderId="1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9" fontId="11" fillId="0" borderId="55" xfId="0" applyNumberFormat="1" applyFont="1" applyBorder="1" applyAlignment="1">
      <alignment horizontal="center" vertical="center"/>
    </xf>
    <xf numFmtId="9" fontId="11" fillId="0" borderId="13" xfId="0" applyNumberFormat="1" applyFont="1" applyBorder="1" applyAlignment="1">
      <alignment horizontal="center" vertical="center"/>
    </xf>
    <xf numFmtId="9" fontId="11" fillId="0" borderId="12" xfId="0" applyNumberFormat="1" applyFont="1" applyBorder="1" applyAlignment="1">
      <alignment horizontal="center" vertical="center"/>
    </xf>
    <xf numFmtId="0" fontId="0" fillId="0" borderId="40" xfId="0" applyBorder="1" applyAlignment="1">
      <alignment horizontal="center" vertical="center" wrapText="1"/>
    </xf>
    <xf numFmtId="0" fontId="9" fillId="0" borderId="32" xfId="0" applyFont="1" applyBorder="1" applyAlignment="1">
      <alignment horizontal="center" vertical="center" wrapText="1"/>
    </xf>
    <xf numFmtId="0" fontId="9" fillId="0" borderId="21" xfId="0" applyFont="1" applyBorder="1" applyAlignment="1">
      <alignment horizontal="center" vertical="center"/>
    </xf>
    <xf numFmtId="14" fontId="9" fillId="0" borderId="21" xfId="0" applyNumberFormat="1" applyFont="1" applyBorder="1" applyAlignment="1">
      <alignment horizontal="center" vertical="center"/>
    </xf>
    <xf numFmtId="0" fontId="9" fillId="0" borderId="21" xfId="0" applyFont="1" applyBorder="1" applyAlignment="1">
      <alignment horizontal="left" vertical="center" wrapText="1"/>
    </xf>
    <xf numFmtId="9" fontId="9" fillId="0" borderId="21" xfId="0" applyNumberFormat="1" applyFont="1" applyBorder="1" applyAlignment="1">
      <alignment horizontal="center" vertical="center"/>
    </xf>
    <xf numFmtId="0" fontId="11" fillId="0" borderId="21" xfId="0" applyFont="1"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12" fillId="8" borderId="24" xfId="0" applyFont="1" applyFill="1" applyBorder="1" applyAlignment="1">
      <alignment horizontal="center" vertical="center" wrapText="1"/>
    </xf>
    <xf numFmtId="0" fontId="12" fillId="8" borderId="25" xfId="0" applyFont="1" applyFill="1" applyBorder="1" applyAlignment="1">
      <alignment horizontal="center" vertical="center" wrapText="1"/>
    </xf>
    <xf numFmtId="0" fontId="9" fillId="0" borderId="43" xfId="0" applyFont="1" applyBorder="1" applyAlignment="1">
      <alignment horizontal="left" vertical="center" wrapText="1"/>
    </xf>
    <xf numFmtId="0" fontId="9" fillId="0" borderId="44" xfId="0" applyFont="1" applyBorder="1" applyAlignment="1">
      <alignment horizontal="center" vertical="center"/>
    </xf>
    <xf numFmtId="9" fontId="9" fillId="0" borderId="44" xfId="0" applyNumberFormat="1" applyFont="1" applyBorder="1" applyAlignment="1">
      <alignment horizontal="center" vertical="center"/>
    </xf>
    <xf numFmtId="0" fontId="9" fillId="0" borderId="43" xfId="0" applyFont="1" applyBorder="1" applyAlignment="1">
      <alignment horizontal="center" vertical="center" wrapText="1"/>
    </xf>
    <xf numFmtId="0" fontId="9" fillId="0" borderId="43" xfId="0" applyFont="1" applyBorder="1" applyAlignment="1">
      <alignment horizontal="center" vertical="center"/>
    </xf>
    <xf numFmtId="0" fontId="7" fillId="2" borderId="49" xfId="0" applyFont="1" applyFill="1" applyBorder="1" applyAlignment="1">
      <alignment horizontal="center" vertical="center"/>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7" fillId="2" borderId="24" xfId="0" applyFont="1" applyFill="1" applyBorder="1" applyAlignment="1">
      <alignment horizontal="center" vertical="center" textRotation="90"/>
    </xf>
    <xf numFmtId="0" fontId="7" fillId="2" borderId="25" xfId="0" applyFont="1" applyFill="1" applyBorder="1" applyAlignment="1">
      <alignment horizontal="center" vertical="center" textRotation="90"/>
    </xf>
    <xf numFmtId="0" fontId="11" fillId="0" borderId="44" xfId="0" applyFont="1" applyBorder="1" applyAlignment="1">
      <alignment horizontal="center" vertical="center"/>
    </xf>
    <xf numFmtId="0" fontId="7" fillId="2" borderId="36" xfId="0" applyFont="1" applyFill="1" applyBorder="1" applyAlignment="1">
      <alignment horizontal="center" vertical="center" textRotation="90"/>
    </xf>
    <xf numFmtId="0" fontId="7" fillId="2" borderId="23" xfId="0" applyFont="1" applyFill="1" applyBorder="1" applyAlignment="1">
      <alignment horizontal="center" vertical="center" textRotation="90"/>
    </xf>
    <xf numFmtId="0" fontId="12" fillId="2" borderId="29" xfId="0" applyFont="1" applyFill="1" applyBorder="1" applyAlignment="1">
      <alignment horizontal="center" vertical="center" wrapText="1"/>
    </xf>
    <xf numFmtId="0" fontId="12" fillId="2" borderId="24" xfId="0" applyFont="1" applyFill="1" applyBorder="1" applyAlignment="1">
      <alignment horizontal="center" vertical="center" textRotation="90" wrapText="1"/>
    </xf>
    <xf numFmtId="0" fontId="12" fillId="2" borderId="25" xfId="0" applyFont="1" applyFill="1" applyBorder="1" applyAlignment="1">
      <alignment horizontal="center" vertical="center" textRotation="90" wrapText="1"/>
    </xf>
    <xf numFmtId="0" fontId="12" fillId="8" borderId="24" xfId="0" applyFont="1" applyFill="1" applyBorder="1" applyAlignment="1">
      <alignment horizontal="center" vertical="center"/>
    </xf>
    <xf numFmtId="0" fontId="12" fillId="8" borderId="25" xfId="0" applyFont="1" applyFill="1" applyBorder="1" applyAlignment="1">
      <alignment horizontal="center" vertical="center"/>
    </xf>
    <xf numFmtId="14" fontId="9" fillId="0" borderId="43" xfId="0" applyNumberFormat="1" applyFont="1" applyBorder="1" applyAlignment="1">
      <alignment horizontal="center" vertical="center"/>
    </xf>
    <xf numFmtId="0" fontId="9" fillId="0" borderId="45"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44" xfId="0" applyFont="1" applyBorder="1" applyAlignment="1">
      <alignment horizontal="center" vertical="center" wrapText="1"/>
    </xf>
    <xf numFmtId="0" fontId="12" fillId="2" borderId="24"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8" borderId="24" xfId="0" applyFont="1" applyFill="1" applyBorder="1" applyAlignment="1">
      <alignment horizontal="center" vertical="center" textRotation="90" wrapText="1"/>
    </xf>
    <xf numFmtId="0" fontId="12" fillId="8" borderId="25" xfId="0" applyFont="1" applyFill="1" applyBorder="1" applyAlignment="1">
      <alignment horizontal="center" vertical="center" textRotation="90" wrapText="1"/>
    </xf>
    <xf numFmtId="0" fontId="12" fillId="2" borderId="37" xfId="0" applyFont="1" applyFill="1" applyBorder="1" applyAlignment="1">
      <alignment horizontal="center" vertical="center" wrapText="1"/>
    </xf>
    <xf numFmtId="0" fontId="12" fillId="2" borderId="27" xfId="0" applyFont="1" applyFill="1" applyBorder="1" applyAlignment="1">
      <alignment horizontal="center" vertical="center" wrapText="1"/>
    </xf>
    <xf numFmtId="14" fontId="9" fillId="0" borderId="17" xfId="0" applyNumberFormat="1" applyFont="1" applyBorder="1" applyAlignment="1">
      <alignment horizontal="center" vertical="center" wrapText="1"/>
    </xf>
    <xf numFmtId="14" fontId="9" fillId="0" borderId="19" xfId="0" applyNumberFormat="1" applyFont="1" applyBorder="1" applyAlignment="1">
      <alignment horizontal="center" vertical="center" wrapText="1"/>
    </xf>
    <xf numFmtId="14" fontId="9" fillId="0" borderId="25" xfId="0" applyNumberFormat="1" applyFont="1" applyBorder="1" applyAlignment="1">
      <alignment horizontal="center" vertical="center" wrapText="1"/>
    </xf>
    <xf numFmtId="14" fontId="9" fillId="0" borderId="29" xfId="0" applyNumberFormat="1" applyFont="1" applyBorder="1" applyAlignment="1">
      <alignment horizontal="center" vertical="center" wrapText="1"/>
    </xf>
    <xf numFmtId="0" fontId="0" fillId="0" borderId="38" xfId="0" applyBorder="1" applyAlignment="1">
      <alignment horizontal="center" vertical="center"/>
    </xf>
    <xf numFmtId="0" fontId="9" fillId="0" borderId="24" xfId="0" applyFont="1" applyBorder="1" applyAlignment="1">
      <alignment horizontal="left" vertical="center"/>
    </xf>
    <xf numFmtId="0" fontId="9" fillId="0" borderId="21" xfId="0" applyFont="1" applyBorder="1" applyAlignment="1">
      <alignment horizontal="left" vertical="center"/>
    </xf>
    <xf numFmtId="0" fontId="0" fillId="3" borderId="36" xfId="0" applyFill="1" applyBorder="1" applyAlignment="1">
      <alignment horizontal="center" vertical="center"/>
    </xf>
    <xf numFmtId="0" fontId="0" fillId="3" borderId="31" xfId="0" applyFill="1" applyBorder="1" applyAlignment="1">
      <alignment horizontal="center" vertical="center"/>
    </xf>
    <xf numFmtId="14" fontId="9" fillId="0" borderId="24" xfId="0" applyNumberFormat="1" applyFont="1" applyBorder="1" applyAlignment="1">
      <alignment horizontal="center" vertical="center" wrapText="1"/>
    </xf>
    <xf numFmtId="14" fontId="9" fillId="0" borderId="21" xfId="0" applyNumberFormat="1" applyFont="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9" fillId="0" borderId="43" xfId="0" applyFont="1" applyBorder="1" applyAlignment="1">
      <alignment horizontal="center" vertical="center" textRotation="90"/>
    </xf>
    <xf numFmtId="0" fontId="11" fillId="0" borderId="24" xfId="0" applyFont="1" applyBorder="1" applyAlignment="1">
      <alignment horizontal="center" vertical="center" textRotation="90"/>
    </xf>
    <xf numFmtId="0" fontId="11" fillId="0" borderId="21" xfId="0" applyFont="1" applyBorder="1" applyAlignment="1">
      <alignment horizontal="center" vertical="center" textRotation="90"/>
    </xf>
    <xf numFmtId="0" fontId="0" fillId="3" borderId="33" xfId="0" applyFill="1" applyBorder="1" applyAlignment="1">
      <alignment horizontal="center" vertical="center"/>
    </xf>
    <xf numFmtId="0" fontId="0" fillId="3" borderId="40" xfId="0" applyFill="1" applyBorder="1" applyAlignment="1">
      <alignment horizontal="center" vertical="center"/>
    </xf>
    <xf numFmtId="0" fontId="0" fillId="5" borderId="0" xfId="0" applyFill="1" applyAlignment="1">
      <alignment horizontal="center" vertical="center"/>
    </xf>
    <xf numFmtId="0" fontId="0" fillId="7" borderId="0" xfId="0" applyFill="1" applyAlignment="1">
      <alignment horizontal="center"/>
    </xf>
    <xf numFmtId="0" fontId="0" fillId="5" borderId="0" xfId="0" applyFill="1" applyAlignment="1">
      <alignment horizontal="center"/>
    </xf>
    <xf numFmtId="0" fontId="0" fillId="7" borderId="1" xfId="0"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textRotation="90"/>
    </xf>
    <xf numFmtId="0" fontId="0" fillId="0" borderId="8" xfId="0" applyBorder="1" applyAlignment="1">
      <alignment horizontal="center" vertical="center" textRotation="90"/>
    </xf>
  </cellXfs>
  <cellStyles count="1">
    <cellStyle name="Normal" xfId="0" builtinId="0"/>
  </cellStyles>
  <dxfs count="228">
    <dxf>
      <font>
        <color theme="1"/>
      </font>
      <fill>
        <patternFill patternType="solid">
          <bgColor theme="9" tint="0.39997558519241921"/>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ont>
        <color theme="1"/>
      </font>
      <fill>
        <patternFill patternType="solid">
          <bgColor theme="9" tint="0.39997558519241921"/>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ont>
        <color theme="1"/>
      </font>
      <fill>
        <patternFill patternType="solid">
          <bgColor theme="9" tint="0.39997558519241921"/>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ont>
        <color theme="1"/>
      </font>
      <fill>
        <patternFill patternType="solid">
          <bgColor theme="9" tint="0.39997558519241921"/>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ont>
        <color theme="1"/>
      </font>
      <fill>
        <patternFill patternType="solid">
          <bgColor theme="9" tint="0.39997558519241921"/>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theme="7" tint="0.79998168889431442"/>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ont>
        <color theme="1"/>
      </font>
      <fill>
        <patternFill patternType="solid">
          <bgColor theme="9" tint="0.39997558519241921"/>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18</xdr:col>
      <xdr:colOff>620805</xdr:colOff>
      <xdr:row>2</xdr:row>
      <xdr:rowOff>9525</xdr:rowOff>
    </xdr:from>
    <xdr:to>
      <xdr:col>18</xdr:col>
      <xdr:colOff>1277772</xdr:colOff>
      <xdr:row>3</xdr:row>
      <xdr:rowOff>16850</xdr:rowOff>
    </xdr:to>
    <xdr:pic>
      <xdr:nvPicPr>
        <xdr:cNvPr id="2" name="Imagen 1">
          <a:extLst>
            <a:ext uri="{FF2B5EF4-FFF2-40B4-BE49-F238E27FC236}">
              <a16:creationId xmlns:a16="http://schemas.microsoft.com/office/drawing/2014/main" id="{DFD3498A-0F0D-4017-A22C-8FE6A74CA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67230" y="390525"/>
          <a:ext cx="656967" cy="807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125067</xdr:colOff>
      <xdr:row>1</xdr:row>
      <xdr:rowOff>24020</xdr:rowOff>
    </xdr:from>
    <xdr:to>
      <xdr:col>11</xdr:col>
      <xdr:colOff>527606</xdr:colOff>
      <xdr:row>6</xdr:row>
      <xdr:rowOff>728870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434219" y="214520"/>
          <a:ext cx="5554322" cy="4514850"/>
        </a:xfrm>
        <a:prstGeom prst="rect">
          <a:avLst/>
        </a:prstGeom>
      </xdr:spPr>
    </xdr:pic>
    <xdr:clientData/>
  </xdr:twoCellAnchor>
  <xdr:twoCellAnchor editAs="oneCell">
    <xdr:from>
      <xdr:col>13</xdr:col>
      <xdr:colOff>28575</xdr:colOff>
      <xdr:row>1</xdr:row>
      <xdr:rowOff>28575</xdr:rowOff>
    </xdr:from>
    <xdr:to>
      <xdr:col>20</xdr:col>
      <xdr:colOff>733425</xdr:colOff>
      <xdr:row>5</xdr:row>
      <xdr:rowOff>197361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1326053" y="219075"/>
          <a:ext cx="6038850" cy="3216786"/>
        </a:xfrm>
        <a:prstGeom prst="rect">
          <a:avLst/>
        </a:prstGeom>
      </xdr:spPr>
    </xdr:pic>
    <xdr:clientData/>
  </xdr:twoCellAnchor>
  <xdr:twoCellAnchor editAs="oneCell">
    <xdr:from>
      <xdr:col>22</xdr:col>
      <xdr:colOff>1</xdr:colOff>
      <xdr:row>1</xdr:row>
      <xdr:rowOff>67503</xdr:rowOff>
    </xdr:from>
    <xdr:to>
      <xdr:col>24</xdr:col>
      <xdr:colOff>752475</xdr:colOff>
      <xdr:row>5</xdr:row>
      <xdr:rowOff>670596</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3"/>
        <a:srcRect t="7985"/>
        <a:stretch/>
      </xdr:blipFill>
      <xdr:spPr>
        <a:xfrm>
          <a:off x="17583979" y="258003"/>
          <a:ext cx="2276474" cy="3651093"/>
        </a:xfrm>
        <a:prstGeom prst="rect">
          <a:avLst/>
        </a:prstGeom>
      </xdr:spPr>
    </xdr:pic>
    <xdr:clientData/>
  </xdr:twoCellAnchor>
  <xdr:twoCellAnchor editAs="oneCell">
    <xdr:from>
      <xdr:col>1</xdr:col>
      <xdr:colOff>104775</xdr:colOff>
      <xdr:row>10</xdr:row>
      <xdr:rowOff>85725</xdr:rowOff>
    </xdr:from>
    <xdr:to>
      <xdr:col>6</xdr:col>
      <xdr:colOff>656419</xdr:colOff>
      <xdr:row>32</xdr:row>
      <xdr:rowOff>180439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a:off x="1047750" y="5610225"/>
          <a:ext cx="6447619" cy="42857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E15B-1133-40EA-A453-5A48084EAB68}">
  <dimension ref="A1:AM164"/>
  <sheetViews>
    <sheetView tabSelected="1" topLeftCell="U11" zoomScale="87" zoomScaleNormal="87" workbookViewId="0">
      <selection activeCell="AK18" sqref="AK18:AK19"/>
    </sheetView>
  </sheetViews>
  <sheetFormatPr defaultColWidth="9.140625" defaultRowHeight="15"/>
  <cols>
    <col min="1" max="1" width="27.28515625" customWidth="1"/>
    <col min="2" max="2" width="14.42578125" customWidth="1"/>
    <col min="3" max="3" width="17.42578125" customWidth="1"/>
    <col min="4" max="4" width="30.28515625" customWidth="1"/>
    <col min="5" max="5" width="31.140625" customWidth="1"/>
    <col min="6" max="6" width="65.85546875" style="42" customWidth="1"/>
    <col min="7" max="7" width="49.5703125" style="39" customWidth="1"/>
    <col min="8" max="8" width="22.42578125" style="21" customWidth="1"/>
    <col min="9" max="9" width="54.140625" style="21" customWidth="1"/>
    <col min="10" max="10" width="51.85546875" customWidth="1"/>
    <col min="11" max="11" width="15.140625" customWidth="1"/>
    <col min="12" max="12" width="12.85546875" customWidth="1"/>
    <col min="13" max="13" width="6.85546875" customWidth="1"/>
    <col min="14" max="14" width="41.7109375" style="39" customWidth="1"/>
    <col min="15" max="15" width="32.42578125" customWidth="1"/>
    <col min="16" max="16" width="20.5703125" customWidth="1"/>
    <col min="17" max="17" width="19" customWidth="1"/>
    <col min="18" max="18" width="11.5703125" style="10" customWidth="1"/>
    <col min="19" max="19" width="66.85546875" style="42" customWidth="1"/>
    <col min="20" max="20" width="13.140625" customWidth="1"/>
    <col min="21" max="21" width="11.85546875" style="40" customWidth="1"/>
    <col min="22" max="22" width="13" style="40" bestFit="1" customWidth="1"/>
    <col min="23" max="23" width="8.28515625" style="40" customWidth="1"/>
    <col min="24" max="24" width="7.85546875" style="40" customWidth="1"/>
    <col min="25" max="25" width="5.42578125" style="40" customWidth="1"/>
    <col min="26" max="28" width="4" style="40" bestFit="1" customWidth="1"/>
    <col min="29" max="29" width="5.7109375" style="40" customWidth="1"/>
    <col min="30" max="30" width="7.5703125" style="40" customWidth="1"/>
    <col min="31" max="31" width="7.140625" style="40" customWidth="1"/>
    <col min="32" max="32" width="6.7109375" style="40" customWidth="1"/>
    <col min="33" max="33" width="20" style="40" customWidth="1"/>
    <col min="34" max="34" width="8.42578125" customWidth="1"/>
    <col min="35" max="35" width="51.5703125" style="42" customWidth="1"/>
    <col min="36" max="36" width="25.140625" customWidth="1"/>
    <col min="37" max="37" width="30.140625" customWidth="1"/>
    <col min="38" max="38" width="49" customWidth="1"/>
    <col min="39" max="39" width="46.42578125" style="10" customWidth="1"/>
    <col min="40" max="41" width="11.42578125"/>
    <col min="42" max="42" width="11.7109375" customWidth="1"/>
    <col min="43" max="43" width="10.140625" customWidth="1"/>
    <col min="44" max="44" width="11.42578125"/>
    <col min="45" max="45" width="13.85546875" customWidth="1"/>
  </cols>
  <sheetData>
    <row r="1" spans="1:39">
      <c r="H1"/>
      <c r="I1"/>
    </row>
    <row r="2" spans="1:39">
      <c r="H2"/>
      <c r="I2"/>
    </row>
    <row r="3" spans="1:39" ht="63" customHeight="1">
      <c r="A3" s="205" t="s">
        <v>0</v>
      </c>
      <c r="B3" s="206"/>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row>
    <row r="4" spans="1:39" ht="15.75">
      <c r="A4" s="43"/>
      <c r="B4" s="259" t="s">
        <v>1</v>
      </c>
      <c r="C4" s="211"/>
      <c r="D4" s="211"/>
      <c r="E4" s="211"/>
      <c r="F4" s="211"/>
      <c r="G4" s="211"/>
      <c r="H4" s="211"/>
      <c r="I4" s="211"/>
      <c r="J4" s="54"/>
      <c r="K4" s="53"/>
      <c r="L4" s="55" t="s">
        <v>2</v>
      </c>
      <c r="M4" s="54"/>
      <c r="N4" s="56"/>
      <c r="O4" s="54"/>
      <c r="P4" s="54"/>
      <c r="Q4" s="57"/>
      <c r="R4" s="210" t="s">
        <v>3</v>
      </c>
      <c r="S4" s="211"/>
      <c r="T4" s="211"/>
      <c r="U4" s="211"/>
      <c r="V4" s="211"/>
      <c r="W4" s="211"/>
      <c r="X4" s="211"/>
      <c r="Y4" s="211"/>
      <c r="Z4" s="211"/>
      <c r="AA4" s="211"/>
      <c r="AB4" s="211"/>
      <c r="AC4" s="211"/>
      <c r="AD4" s="211"/>
      <c r="AE4" s="211"/>
      <c r="AF4" s="211"/>
      <c r="AG4" s="211"/>
      <c r="AH4" s="212" t="s">
        <v>4</v>
      </c>
      <c r="AI4" s="212"/>
      <c r="AJ4" s="212"/>
      <c r="AK4" s="212"/>
      <c r="AL4" s="212"/>
      <c r="AM4" s="213"/>
    </row>
    <row r="5" spans="1:39" ht="15.75">
      <c r="A5" s="267" t="s">
        <v>5</v>
      </c>
      <c r="B5" s="264" t="s">
        <v>6</v>
      </c>
      <c r="C5" s="262" t="s">
        <v>7</v>
      </c>
      <c r="D5" s="260" t="s">
        <v>8</v>
      </c>
      <c r="E5" s="208" t="s">
        <v>9</v>
      </c>
      <c r="F5" s="208" t="s">
        <v>10</v>
      </c>
      <c r="G5" s="208" t="s">
        <v>11</v>
      </c>
      <c r="H5" s="269" t="s">
        <v>12</v>
      </c>
      <c r="I5" s="269" t="s">
        <v>13</v>
      </c>
      <c r="J5" s="269" t="s">
        <v>14</v>
      </c>
      <c r="K5" s="260" t="s">
        <v>15</v>
      </c>
      <c r="L5" s="252" t="s">
        <v>16</v>
      </c>
      <c r="M5" s="272" t="s">
        <v>17</v>
      </c>
      <c r="N5" s="260" t="s">
        <v>18</v>
      </c>
      <c r="O5" s="252" t="s">
        <v>19</v>
      </c>
      <c r="P5" s="272" t="s">
        <v>17</v>
      </c>
      <c r="Q5" s="252" t="s">
        <v>20</v>
      </c>
      <c r="R5" s="270" t="s">
        <v>21</v>
      </c>
      <c r="S5" s="260" t="s">
        <v>22</v>
      </c>
      <c r="T5" s="252" t="s">
        <v>23</v>
      </c>
      <c r="U5" s="260" t="s">
        <v>24</v>
      </c>
      <c r="V5" s="260"/>
      <c r="W5" s="260"/>
      <c r="X5" s="260"/>
      <c r="Y5" s="260"/>
      <c r="Z5" s="260"/>
      <c r="AA5" s="260"/>
      <c r="AB5" s="260"/>
      <c r="AC5" s="281" t="s">
        <v>25</v>
      </c>
      <c r="AD5" s="281" t="s">
        <v>17</v>
      </c>
      <c r="AE5" s="281" t="s">
        <v>26</v>
      </c>
      <c r="AF5" s="281" t="s">
        <v>17</v>
      </c>
      <c r="AG5" s="281" t="s">
        <v>27</v>
      </c>
      <c r="AH5" s="270" t="s">
        <v>28</v>
      </c>
      <c r="AI5" s="279" t="s">
        <v>29</v>
      </c>
      <c r="AJ5" s="260" t="s">
        <v>30</v>
      </c>
      <c r="AK5" s="260" t="s">
        <v>31</v>
      </c>
      <c r="AL5" s="260" t="s">
        <v>32</v>
      </c>
      <c r="AM5" s="283" t="s">
        <v>33</v>
      </c>
    </row>
    <row r="6" spans="1:39" ht="120.75" customHeight="1">
      <c r="A6" s="268"/>
      <c r="B6" s="265"/>
      <c r="C6" s="263"/>
      <c r="D6" s="261"/>
      <c r="E6" s="209"/>
      <c r="F6" s="209"/>
      <c r="G6" s="209"/>
      <c r="H6" s="209"/>
      <c r="I6" s="209"/>
      <c r="J6" s="209"/>
      <c r="K6" s="261"/>
      <c r="L6" s="253"/>
      <c r="M6" s="273"/>
      <c r="N6" s="261"/>
      <c r="O6" s="253"/>
      <c r="P6" s="273"/>
      <c r="Q6" s="253"/>
      <c r="R6" s="271"/>
      <c r="S6" s="261"/>
      <c r="T6" s="253"/>
      <c r="U6" s="58" t="s">
        <v>34</v>
      </c>
      <c r="V6" s="59" t="s">
        <v>35</v>
      </c>
      <c r="W6" s="58" t="s">
        <v>36</v>
      </c>
      <c r="X6" s="59" t="s">
        <v>37</v>
      </c>
      <c r="Y6" s="59" t="s">
        <v>38</v>
      </c>
      <c r="Z6" s="58" t="s">
        <v>39</v>
      </c>
      <c r="AA6" s="58" t="s">
        <v>40</v>
      </c>
      <c r="AB6" s="58" t="s">
        <v>41</v>
      </c>
      <c r="AC6" s="282"/>
      <c r="AD6" s="282"/>
      <c r="AE6" s="282"/>
      <c r="AF6" s="282"/>
      <c r="AG6" s="282"/>
      <c r="AH6" s="271"/>
      <c r="AI6" s="280"/>
      <c r="AJ6" s="261"/>
      <c r="AK6" s="261"/>
      <c r="AL6" s="261"/>
      <c r="AM6" s="284"/>
    </row>
    <row r="7" spans="1:39" ht="120.75" customHeight="1">
      <c r="A7" s="44" t="s">
        <v>42</v>
      </c>
      <c r="B7" s="50" t="s">
        <v>43</v>
      </c>
      <c r="C7" s="66" t="s">
        <v>44</v>
      </c>
      <c r="D7" s="66" t="s">
        <v>45</v>
      </c>
      <c r="E7" s="66" t="s">
        <v>46</v>
      </c>
      <c r="F7" s="86" t="s">
        <v>47</v>
      </c>
      <c r="G7" s="66" t="s">
        <v>48</v>
      </c>
      <c r="H7" s="87" t="s">
        <v>49</v>
      </c>
      <c r="I7" s="87" t="s">
        <v>50</v>
      </c>
      <c r="J7" s="66" t="s">
        <v>51</v>
      </c>
      <c r="K7" s="87">
        <v>15</v>
      </c>
      <c r="L7" s="88" t="s">
        <v>52</v>
      </c>
      <c r="M7" s="89">
        <v>0.4</v>
      </c>
      <c r="N7" s="66" t="s">
        <v>53</v>
      </c>
      <c r="O7" s="88" t="s">
        <v>54</v>
      </c>
      <c r="P7" s="89">
        <v>0.6</v>
      </c>
      <c r="Q7" s="88" t="s">
        <v>54</v>
      </c>
      <c r="R7" s="87">
        <v>1</v>
      </c>
      <c r="S7" s="86" t="s">
        <v>55</v>
      </c>
      <c r="T7" s="60" t="s">
        <v>56</v>
      </c>
      <c r="U7" s="61" t="s">
        <v>57</v>
      </c>
      <c r="V7" s="62">
        <v>0.25</v>
      </c>
      <c r="W7" s="61" t="s">
        <v>58</v>
      </c>
      <c r="X7" s="62">
        <v>0.15</v>
      </c>
      <c r="Y7" s="62">
        <v>0.4</v>
      </c>
      <c r="Z7" s="61" t="s">
        <v>59</v>
      </c>
      <c r="AA7" s="61" t="s">
        <v>60</v>
      </c>
      <c r="AB7" s="61" t="s">
        <v>61</v>
      </c>
      <c r="AC7" s="90" t="s">
        <v>52</v>
      </c>
      <c r="AD7" s="91">
        <v>0.24</v>
      </c>
      <c r="AE7" s="92" t="s">
        <v>54</v>
      </c>
      <c r="AF7" s="93">
        <v>0.6</v>
      </c>
      <c r="AG7" s="88" t="s">
        <v>54</v>
      </c>
      <c r="AH7" s="94" t="s">
        <v>62</v>
      </c>
      <c r="AI7" s="63" t="s">
        <v>63</v>
      </c>
      <c r="AJ7" s="64" t="s">
        <v>64</v>
      </c>
      <c r="AK7" s="65">
        <v>46374</v>
      </c>
      <c r="AL7" s="66" t="s">
        <v>65</v>
      </c>
      <c r="AM7" s="67" t="s">
        <v>66</v>
      </c>
    </row>
    <row r="8" spans="1:39" s="10" customFormat="1" ht="204" customHeight="1">
      <c r="A8" s="224" t="s">
        <v>67</v>
      </c>
      <c r="B8" s="162" t="s">
        <v>68</v>
      </c>
      <c r="C8" s="148" t="s">
        <v>69</v>
      </c>
      <c r="D8" s="148" t="s">
        <v>70</v>
      </c>
      <c r="E8" s="148" t="s">
        <v>71</v>
      </c>
      <c r="F8" s="146" t="s">
        <v>72</v>
      </c>
      <c r="G8" s="148" t="s">
        <v>73</v>
      </c>
      <c r="H8" s="164" t="s">
        <v>49</v>
      </c>
      <c r="I8" s="164" t="s">
        <v>74</v>
      </c>
      <c r="J8" s="148" t="s">
        <v>75</v>
      </c>
      <c r="K8" s="185">
        <v>1</v>
      </c>
      <c r="L8" s="220" t="s">
        <v>76</v>
      </c>
      <c r="M8" s="222">
        <v>0.2</v>
      </c>
      <c r="N8" s="148" t="s">
        <v>77</v>
      </c>
      <c r="O8" s="166" t="s">
        <v>78</v>
      </c>
      <c r="P8" s="222">
        <v>1</v>
      </c>
      <c r="Q8" s="220" t="s">
        <v>79</v>
      </c>
      <c r="R8" s="45">
        <v>1</v>
      </c>
      <c r="S8" s="95" t="s">
        <v>80</v>
      </c>
      <c r="T8" s="68" t="s">
        <v>56</v>
      </c>
      <c r="U8" s="69" t="s">
        <v>57</v>
      </c>
      <c r="V8" s="70">
        <v>0.25</v>
      </c>
      <c r="W8" s="69" t="s">
        <v>58</v>
      </c>
      <c r="X8" s="70">
        <v>0.15</v>
      </c>
      <c r="Y8" s="70">
        <v>0.4</v>
      </c>
      <c r="Z8" s="69" t="s">
        <v>59</v>
      </c>
      <c r="AA8" s="69" t="s">
        <v>60</v>
      </c>
      <c r="AB8" s="69" t="s">
        <v>61</v>
      </c>
      <c r="AC8" s="97" t="s">
        <v>76</v>
      </c>
      <c r="AD8" s="98">
        <v>0.12</v>
      </c>
      <c r="AE8" s="99" t="s">
        <v>78</v>
      </c>
      <c r="AF8" s="100">
        <v>1</v>
      </c>
      <c r="AG8" s="96" t="s">
        <v>79</v>
      </c>
      <c r="AH8" s="190" t="s">
        <v>62</v>
      </c>
      <c r="AI8" s="146" t="s">
        <v>81</v>
      </c>
      <c r="AJ8" s="148" t="s">
        <v>82</v>
      </c>
      <c r="AK8" s="150" t="s">
        <v>83</v>
      </c>
      <c r="AL8" s="146" t="s">
        <v>84</v>
      </c>
      <c r="AM8" s="152" t="s">
        <v>85</v>
      </c>
    </row>
    <row r="9" spans="1:39" s="10" customFormat="1" ht="168.75" customHeight="1">
      <c r="A9" s="225"/>
      <c r="B9" s="182"/>
      <c r="C9" s="189"/>
      <c r="D9" s="189"/>
      <c r="E9" s="189"/>
      <c r="F9" s="187"/>
      <c r="G9" s="189"/>
      <c r="H9" s="183"/>
      <c r="I9" s="183"/>
      <c r="J9" s="189"/>
      <c r="K9" s="183"/>
      <c r="L9" s="221"/>
      <c r="M9" s="223"/>
      <c r="N9" s="189"/>
      <c r="O9" s="172"/>
      <c r="P9" s="223"/>
      <c r="Q9" s="221"/>
      <c r="R9" s="46">
        <v>2</v>
      </c>
      <c r="S9" s="101" t="s">
        <v>86</v>
      </c>
      <c r="T9" s="71" t="s">
        <v>56</v>
      </c>
      <c r="U9" s="72" t="s">
        <v>87</v>
      </c>
      <c r="V9" s="73">
        <v>0.15</v>
      </c>
      <c r="W9" s="72" t="s">
        <v>58</v>
      </c>
      <c r="X9" s="73">
        <v>0.15</v>
      </c>
      <c r="Y9" s="73">
        <v>0.3</v>
      </c>
      <c r="Z9" s="72" t="s">
        <v>59</v>
      </c>
      <c r="AA9" s="72" t="s">
        <v>60</v>
      </c>
      <c r="AB9" s="72" t="s">
        <v>61</v>
      </c>
      <c r="AC9" s="103" t="s">
        <v>76</v>
      </c>
      <c r="AD9" s="104">
        <v>8.3999999999999991E-2</v>
      </c>
      <c r="AE9" s="105" t="s">
        <v>78</v>
      </c>
      <c r="AF9" s="104">
        <v>1</v>
      </c>
      <c r="AG9" s="102" t="s">
        <v>79</v>
      </c>
      <c r="AH9" s="191"/>
      <c r="AI9" s="187"/>
      <c r="AJ9" s="189"/>
      <c r="AK9" s="188"/>
      <c r="AL9" s="187"/>
      <c r="AM9" s="186"/>
    </row>
    <row r="10" spans="1:39" s="10" customFormat="1" ht="144.75" customHeight="1">
      <c r="A10" s="226"/>
      <c r="B10" s="229"/>
      <c r="C10" s="228"/>
      <c r="D10" s="228"/>
      <c r="E10" s="228"/>
      <c r="F10" s="247"/>
      <c r="G10" s="228"/>
      <c r="H10" s="245"/>
      <c r="I10" s="245"/>
      <c r="J10" s="228"/>
      <c r="K10" s="245"/>
      <c r="L10" s="249"/>
      <c r="M10" s="248"/>
      <c r="N10" s="228"/>
      <c r="O10" s="172"/>
      <c r="P10" s="248"/>
      <c r="Q10" s="249"/>
      <c r="R10" s="49">
        <v>3</v>
      </c>
      <c r="S10" s="106" t="s">
        <v>88</v>
      </c>
      <c r="T10" s="74" t="s">
        <v>56</v>
      </c>
      <c r="U10" s="75" t="s">
        <v>57</v>
      </c>
      <c r="V10" s="76">
        <v>0.25</v>
      </c>
      <c r="W10" s="75" t="s">
        <v>58</v>
      </c>
      <c r="X10" s="76">
        <v>0.15</v>
      </c>
      <c r="Y10" s="76">
        <v>0.4</v>
      </c>
      <c r="Z10" s="75" t="s">
        <v>59</v>
      </c>
      <c r="AA10" s="75" t="s">
        <v>60</v>
      </c>
      <c r="AB10" s="75" t="s">
        <v>61</v>
      </c>
      <c r="AC10" s="108" t="s">
        <v>76</v>
      </c>
      <c r="AD10" s="109">
        <v>5.0399999999999993E-2</v>
      </c>
      <c r="AE10" s="110" t="s">
        <v>78</v>
      </c>
      <c r="AF10" s="111">
        <v>1</v>
      </c>
      <c r="AG10" s="107" t="s">
        <v>79</v>
      </c>
      <c r="AH10" s="227"/>
      <c r="AI10" s="247"/>
      <c r="AJ10" s="228"/>
      <c r="AK10" s="246"/>
      <c r="AL10" s="247"/>
      <c r="AM10" s="244"/>
    </row>
    <row r="11" spans="1:39" s="10" customFormat="1" ht="74.25" customHeight="1">
      <c r="A11" s="296" t="s">
        <v>89</v>
      </c>
      <c r="B11" s="258" t="s">
        <v>90</v>
      </c>
      <c r="C11" s="257" t="s">
        <v>69</v>
      </c>
      <c r="D11" s="257" t="s">
        <v>91</v>
      </c>
      <c r="E11" s="257" t="s">
        <v>92</v>
      </c>
      <c r="F11" s="254" t="s">
        <v>93</v>
      </c>
      <c r="G11" s="257" t="s">
        <v>94</v>
      </c>
      <c r="H11" s="258" t="s">
        <v>49</v>
      </c>
      <c r="I11" s="258" t="s">
        <v>74</v>
      </c>
      <c r="J11" s="257" t="s">
        <v>95</v>
      </c>
      <c r="K11" s="255">
        <v>360</v>
      </c>
      <c r="L11" s="266" t="s">
        <v>96</v>
      </c>
      <c r="M11" s="256">
        <v>0.6</v>
      </c>
      <c r="N11" s="278" t="s">
        <v>97</v>
      </c>
      <c r="O11" s="255" t="s">
        <v>98</v>
      </c>
      <c r="P11" s="256">
        <v>0.8</v>
      </c>
      <c r="Q11" s="266" t="s">
        <v>99</v>
      </c>
      <c r="R11" s="48">
        <v>1</v>
      </c>
      <c r="S11" s="112" t="s">
        <v>100</v>
      </c>
      <c r="T11" s="77" t="s">
        <v>56</v>
      </c>
      <c r="U11" s="78" t="s">
        <v>87</v>
      </c>
      <c r="V11" s="79">
        <v>0.15</v>
      </c>
      <c r="W11" s="78" t="s">
        <v>58</v>
      </c>
      <c r="X11" s="79">
        <v>0.15</v>
      </c>
      <c r="Y11" s="79">
        <v>0.3</v>
      </c>
      <c r="Z11" s="78" t="s">
        <v>59</v>
      </c>
      <c r="AA11" s="78" t="s">
        <v>60</v>
      </c>
      <c r="AB11" s="78" t="s">
        <v>61</v>
      </c>
      <c r="AC11" s="113" t="s">
        <v>96</v>
      </c>
      <c r="AD11" s="114">
        <v>0.56000000000000005</v>
      </c>
      <c r="AE11" s="115" t="s">
        <v>98</v>
      </c>
      <c r="AF11" s="114">
        <v>0.8</v>
      </c>
      <c r="AG11" s="116" t="s">
        <v>99</v>
      </c>
      <c r="AH11" s="299" t="s">
        <v>62</v>
      </c>
      <c r="AI11" s="254" t="s">
        <v>101</v>
      </c>
      <c r="AJ11" s="257" t="s">
        <v>102</v>
      </c>
      <c r="AK11" s="274">
        <v>46387</v>
      </c>
      <c r="AL11" s="254" t="s">
        <v>103</v>
      </c>
      <c r="AM11" s="275" t="s">
        <v>104</v>
      </c>
    </row>
    <row r="12" spans="1:39" s="10" customFormat="1" ht="84" customHeight="1">
      <c r="A12" s="297"/>
      <c r="B12" s="183"/>
      <c r="C12" s="189"/>
      <c r="D12" s="189"/>
      <c r="E12" s="189"/>
      <c r="F12" s="187"/>
      <c r="G12" s="189"/>
      <c r="H12" s="183"/>
      <c r="I12" s="183"/>
      <c r="J12" s="189"/>
      <c r="K12" s="170"/>
      <c r="L12" s="172"/>
      <c r="M12" s="173"/>
      <c r="N12" s="174"/>
      <c r="O12" s="170"/>
      <c r="P12" s="173"/>
      <c r="Q12" s="172"/>
      <c r="R12" s="46">
        <v>2</v>
      </c>
      <c r="S12" s="101" t="s">
        <v>105</v>
      </c>
      <c r="T12" s="71" t="s">
        <v>7</v>
      </c>
      <c r="U12" s="72" t="s">
        <v>106</v>
      </c>
      <c r="V12" s="73">
        <v>0.1</v>
      </c>
      <c r="W12" s="72" t="s">
        <v>58</v>
      </c>
      <c r="X12" s="73">
        <v>0.15</v>
      </c>
      <c r="Y12" s="73">
        <v>0.25</v>
      </c>
      <c r="Z12" s="72" t="s">
        <v>59</v>
      </c>
      <c r="AA12" s="72" t="s">
        <v>60</v>
      </c>
      <c r="AB12" s="72" t="s">
        <v>61</v>
      </c>
      <c r="AC12" s="117" t="s">
        <v>96</v>
      </c>
      <c r="AD12" s="104">
        <v>0.56000000000000005</v>
      </c>
      <c r="AE12" s="105" t="s">
        <v>54</v>
      </c>
      <c r="AF12" s="118">
        <v>0.60000000000000009</v>
      </c>
      <c r="AG12" s="102" t="s">
        <v>54</v>
      </c>
      <c r="AH12" s="191"/>
      <c r="AI12" s="187"/>
      <c r="AJ12" s="189"/>
      <c r="AK12" s="188"/>
      <c r="AL12" s="187"/>
      <c r="AM12" s="276"/>
    </row>
    <row r="13" spans="1:39" s="10" customFormat="1" ht="85.5" customHeight="1">
      <c r="A13" s="297"/>
      <c r="B13" s="183"/>
      <c r="C13" s="189"/>
      <c r="D13" s="189"/>
      <c r="E13" s="189"/>
      <c r="F13" s="187"/>
      <c r="G13" s="189"/>
      <c r="H13" s="183"/>
      <c r="I13" s="183"/>
      <c r="J13" s="189"/>
      <c r="K13" s="170"/>
      <c r="L13" s="172"/>
      <c r="M13" s="173"/>
      <c r="N13" s="174"/>
      <c r="O13" s="170"/>
      <c r="P13" s="173"/>
      <c r="Q13" s="172"/>
      <c r="R13" s="46">
        <v>3</v>
      </c>
      <c r="S13" s="101" t="s">
        <v>107</v>
      </c>
      <c r="T13" s="71" t="s">
        <v>56</v>
      </c>
      <c r="U13" s="72" t="s">
        <v>87</v>
      </c>
      <c r="V13" s="73">
        <v>0.15</v>
      </c>
      <c r="W13" s="72" t="s">
        <v>58</v>
      </c>
      <c r="X13" s="73">
        <v>0.15</v>
      </c>
      <c r="Y13" s="73">
        <v>0.3</v>
      </c>
      <c r="Z13" s="72" t="s">
        <v>59</v>
      </c>
      <c r="AA13" s="72" t="s">
        <v>60</v>
      </c>
      <c r="AB13" s="72" t="s">
        <v>61</v>
      </c>
      <c r="AC13" s="103" t="s">
        <v>52</v>
      </c>
      <c r="AD13" s="104">
        <v>0.39200000000000002</v>
      </c>
      <c r="AE13" s="105" t="s">
        <v>54</v>
      </c>
      <c r="AF13" s="104">
        <v>0.60000000000000009</v>
      </c>
      <c r="AG13" s="102" t="s">
        <v>54</v>
      </c>
      <c r="AH13" s="191"/>
      <c r="AI13" s="187"/>
      <c r="AJ13" s="189"/>
      <c r="AK13" s="188"/>
      <c r="AL13" s="187"/>
      <c r="AM13" s="276"/>
    </row>
    <row r="14" spans="1:39" s="10" customFormat="1" ht="84.75" customHeight="1">
      <c r="A14" s="298"/>
      <c r="B14" s="245"/>
      <c r="C14" s="228"/>
      <c r="D14" s="228"/>
      <c r="E14" s="228"/>
      <c r="F14" s="247"/>
      <c r="G14" s="228"/>
      <c r="H14" s="245"/>
      <c r="I14" s="245"/>
      <c r="J14" s="228"/>
      <c r="K14" s="170"/>
      <c r="L14" s="172"/>
      <c r="M14" s="173"/>
      <c r="N14" s="174"/>
      <c r="O14" s="170"/>
      <c r="P14" s="173"/>
      <c r="Q14" s="172"/>
      <c r="R14" s="49">
        <v>4</v>
      </c>
      <c r="S14" s="106" t="s">
        <v>108</v>
      </c>
      <c r="T14" s="74" t="s">
        <v>56</v>
      </c>
      <c r="U14" s="75" t="s">
        <v>57</v>
      </c>
      <c r="V14" s="76">
        <v>0.25</v>
      </c>
      <c r="W14" s="75" t="s">
        <v>58</v>
      </c>
      <c r="X14" s="76">
        <v>0.15</v>
      </c>
      <c r="Y14" s="76">
        <v>0.4</v>
      </c>
      <c r="Z14" s="75" t="s">
        <v>59</v>
      </c>
      <c r="AA14" s="75" t="s">
        <v>60</v>
      </c>
      <c r="AB14" s="75" t="s">
        <v>61</v>
      </c>
      <c r="AC14" s="108" t="s">
        <v>52</v>
      </c>
      <c r="AD14" s="109">
        <v>0.33600000000000002</v>
      </c>
      <c r="AE14" s="110" t="s">
        <v>54</v>
      </c>
      <c r="AF14" s="111">
        <v>0.60000000000000009</v>
      </c>
      <c r="AG14" s="107" t="s">
        <v>54</v>
      </c>
      <c r="AH14" s="227"/>
      <c r="AI14" s="247"/>
      <c r="AJ14" s="228"/>
      <c r="AK14" s="246"/>
      <c r="AL14" s="247"/>
      <c r="AM14" s="277"/>
    </row>
    <row r="15" spans="1:39" s="10" customFormat="1" ht="92.25" customHeight="1">
      <c r="A15" s="217" t="s">
        <v>109</v>
      </c>
      <c r="B15" s="162" t="s">
        <v>110</v>
      </c>
      <c r="C15" s="164" t="s">
        <v>69</v>
      </c>
      <c r="D15" s="148" t="s">
        <v>111</v>
      </c>
      <c r="E15" s="148" t="s">
        <v>112</v>
      </c>
      <c r="F15" s="146" t="s">
        <v>113</v>
      </c>
      <c r="G15" s="148" t="s">
        <v>114</v>
      </c>
      <c r="H15" s="164" t="s">
        <v>49</v>
      </c>
      <c r="I15" s="164" t="s">
        <v>115</v>
      </c>
      <c r="J15" s="148" t="s">
        <v>95</v>
      </c>
      <c r="K15" s="164">
        <v>1100</v>
      </c>
      <c r="L15" s="220" t="s">
        <v>116</v>
      </c>
      <c r="M15" s="222">
        <v>0.8</v>
      </c>
      <c r="N15" s="148" t="s">
        <v>53</v>
      </c>
      <c r="O15" s="220" t="s">
        <v>54</v>
      </c>
      <c r="P15" s="222">
        <v>0.6</v>
      </c>
      <c r="Q15" s="220" t="s">
        <v>99</v>
      </c>
      <c r="R15" s="45">
        <v>1</v>
      </c>
      <c r="S15" s="95" t="s">
        <v>117</v>
      </c>
      <c r="T15" s="68" t="s">
        <v>56</v>
      </c>
      <c r="U15" s="69" t="s">
        <v>57</v>
      </c>
      <c r="V15" s="70">
        <v>0.25</v>
      </c>
      <c r="W15" s="69" t="s">
        <v>58</v>
      </c>
      <c r="X15" s="70">
        <v>0.15</v>
      </c>
      <c r="Y15" s="70">
        <v>0.4</v>
      </c>
      <c r="Z15" s="69" t="s">
        <v>118</v>
      </c>
      <c r="AA15" s="69" t="s">
        <v>60</v>
      </c>
      <c r="AB15" s="69" t="s">
        <v>61</v>
      </c>
      <c r="AC15" s="119" t="s">
        <v>96</v>
      </c>
      <c r="AD15" s="98">
        <v>0.48</v>
      </c>
      <c r="AE15" s="99" t="s">
        <v>54</v>
      </c>
      <c r="AF15" s="98">
        <v>0.6</v>
      </c>
      <c r="AG15" s="96" t="s">
        <v>54</v>
      </c>
      <c r="AH15" s="190" t="s">
        <v>62</v>
      </c>
      <c r="AI15" s="146" t="s">
        <v>119</v>
      </c>
      <c r="AJ15" s="148" t="s">
        <v>120</v>
      </c>
      <c r="AK15" s="285">
        <v>46387</v>
      </c>
      <c r="AL15" s="148" t="s">
        <v>121</v>
      </c>
      <c r="AM15" s="152" t="s">
        <v>122</v>
      </c>
    </row>
    <row r="16" spans="1:39" s="10" customFormat="1" ht="93" customHeight="1">
      <c r="A16" s="218"/>
      <c r="B16" s="182"/>
      <c r="C16" s="183"/>
      <c r="D16" s="189"/>
      <c r="E16" s="189"/>
      <c r="F16" s="187"/>
      <c r="G16" s="189"/>
      <c r="H16" s="183"/>
      <c r="I16" s="183"/>
      <c r="J16" s="189"/>
      <c r="K16" s="183"/>
      <c r="L16" s="221"/>
      <c r="M16" s="223"/>
      <c r="N16" s="189"/>
      <c r="O16" s="221"/>
      <c r="P16" s="223"/>
      <c r="Q16" s="221"/>
      <c r="R16" s="46">
        <v>2</v>
      </c>
      <c r="S16" s="101" t="s">
        <v>123</v>
      </c>
      <c r="T16" s="71" t="s">
        <v>56</v>
      </c>
      <c r="U16" s="72" t="s">
        <v>57</v>
      </c>
      <c r="V16" s="73">
        <v>0.25</v>
      </c>
      <c r="W16" s="72" t="s">
        <v>58</v>
      </c>
      <c r="X16" s="73">
        <v>0.15</v>
      </c>
      <c r="Y16" s="73">
        <v>0.4</v>
      </c>
      <c r="Z16" s="72" t="s">
        <v>118</v>
      </c>
      <c r="AA16" s="72" t="s">
        <v>60</v>
      </c>
      <c r="AB16" s="72" t="s">
        <v>61</v>
      </c>
      <c r="AC16" s="117" t="s">
        <v>52</v>
      </c>
      <c r="AD16" s="104">
        <v>0.28799999999999998</v>
      </c>
      <c r="AE16" s="105" t="s">
        <v>54</v>
      </c>
      <c r="AF16" s="118">
        <v>0.6</v>
      </c>
      <c r="AG16" s="102" t="s">
        <v>54</v>
      </c>
      <c r="AH16" s="191"/>
      <c r="AI16" s="187"/>
      <c r="AJ16" s="189"/>
      <c r="AK16" s="286"/>
      <c r="AL16" s="189"/>
      <c r="AM16" s="186"/>
    </row>
    <row r="17" spans="1:39" s="10" customFormat="1" ht="94.5" customHeight="1">
      <c r="A17" s="219"/>
      <c r="B17" s="163"/>
      <c r="C17" s="165"/>
      <c r="D17" s="149"/>
      <c r="E17" s="149"/>
      <c r="F17" s="147"/>
      <c r="G17" s="149"/>
      <c r="H17" s="165"/>
      <c r="I17" s="165"/>
      <c r="J17" s="149"/>
      <c r="K17" s="165"/>
      <c r="L17" s="158"/>
      <c r="M17" s="156"/>
      <c r="N17" s="149"/>
      <c r="O17" s="158"/>
      <c r="P17" s="156"/>
      <c r="Q17" s="158"/>
      <c r="R17" s="47">
        <v>3</v>
      </c>
      <c r="S17" s="120" t="s">
        <v>124</v>
      </c>
      <c r="T17" s="80" t="s">
        <v>56</v>
      </c>
      <c r="U17" s="81" t="s">
        <v>57</v>
      </c>
      <c r="V17" s="82">
        <v>0.25</v>
      </c>
      <c r="W17" s="81" t="s">
        <v>58</v>
      </c>
      <c r="X17" s="82">
        <v>0.15</v>
      </c>
      <c r="Y17" s="82">
        <v>0.4</v>
      </c>
      <c r="Z17" s="81" t="s">
        <v>118</v>
      </c>
      <c r="AA17" s="81" t="s">
        <v>60</v>
      </c>
      <c r="AB17" s="81" t="s">
        <v>61</v>
      </c>
      <c r="AC17" s="122" t="s">
        <v>76</v>
      </c>
      <c r="AD17" s="123">
        <v>0.17279999999999998</v>
      </c>
      <c r="AE17" s="124" t="s">
        <v>54</v>
      </c>
      <c r="AF17" s="123">
        <v>0.6</v>
      </c>
      <c r="AG17" s="121" t="s">
        <v>54</v>
      </c>
      <c r="AH17" s="177"/>
      <c r="AI17" s="147"/>
      <c r="AJ17" s="149"/>
      <c r="AK17" s="287"/>
      <c r="AL17" s="149"/>
      <c r="AM17" s="153"/>
    </row>
    <row r="18" spans="1:39" s="10" customFormat="1" ht="95.25" customHeight="1">
      <c r="A18" s="292" t="s">
        <v>125</v>
      </c>
      <c r="B18" s="184" t="s">
        <v>126</v>
      </c>
      <c r="C18" s="185" t="s">
        <v>69</v>
      </c>
      <c r="D18" s="160" t="s">
        <v>127</v>
      </c>
      <c r="E18" s="160" t="s">
        <v>128</v>
      </c>
      <c r="F18" s="178" t="s">
        <v>129</v>
      </c>
      <c r="G18" s="160" t="s">
        <v>130</v>
      </c>
      <c r="H18" s="185" t="s">
        <v>49</v>
      </c>
      <c r="I18" s="185" t="s">
        <v>74</v>
      </c>
      <c r="J18" s="160" t="s">
        <v>131</v>
      </c>
      <c r="K18" s="170">
        <v>1</v>
      </c>
      <c r="L18" s="172" t="s">
        <v>76</v>
      </c>
      <c r="M18" s="173">
        <v>0.2</v>
      </c>
      <c r="N18" s="174" t="s">
        <v>53</v>
      </c>
      <c r="O18" s="154" t="s">
        <v>54</v>
      </c>
      <c r="P18" s="155">
        <v>0.6</v>
      </c>
      <c r="Q18" s="157" t="s">
        <v>54</v>
      </c>
      <c r="R18" s="128">
        <v>1</v>
      </c>
      <c r="S18" s="126" t="s">
        <v>132</v>
      </c>
      <c r="T18" s="83" t="s">
        <v>56</v>
      </c>
      <c r="U18" s="84" t="s">
        <v>57</v>
      </c>
      <c r="V18" s="85">
        <v>0.25</v>
      </c>
      <c r="W18" s="84" t="s">
        <v>58</v>
      </c>
      <c r="X18" s="85">
        <v>0.15</v>
      </c>
      <c r="Y18" s="85">
        <v>0.4</v>
      </c>
      <c r="Z18" s="84" t="s">
        <v>59</v>
      </c>
      <c r="AA18" s="84" t="s">
        <v>60</v>
      </c>
      <c r="AB18" s="84" t="s">
        <v>61</v>
      </c>
      <c r="AC18" s="129" t="s">
        <v>76</v>
      </c>
      <c r="AD18" s="130">
        <v>0.12</v>
      </c>
      <c r="AE18" s="131" t="s">
        <v>54</v>
      </c>
      <c r="AF18" s="130">
        <v>0.6</v>
      </c>
      <c r="AG18" s="132" t="s">
        <v>54</v>
      </c>
      <c r="AH18" s="176" t="s">
        <v>133</v>
      </c>
      <c r="AI18" s="290" t="s">
        <v>134</v>
      </c>
      <c r="AJ18" s="160" t="s">
        <v>135</v>
      </c>
      <c r="AK18" s="294" t="s">
        <v>136</v>
      </c>
      <c r="AL18" s="160" t="s">
        <v>137</v>
      </c>
      <c r="AM18" s="161" t="s">
        <v>138</v>
      </c>
    </row>
    <row r="19" spans="1:39" s="10" customFormat="1" ht="90" customHeight="1">
      <c r="A19" s="293"/>
      <c r="B19" s="229"/>
      <c r="C19" s="245"/>
      <c r="D19" s="228"/>
      <c r="E19" s="228"/>
      <c r="F19" s="247"/>
      <c r="G19" s="228"/>
      <c r="H19" s="245"/>
      <c r="I19" s="245"/>
      <c r="J19" s="228"/>
      <c r="K19" s="170"/>
      <c r="L19" s="172"/>
      <c r="M19" s="173"/>
      <c r="N19" s="174"/>
      <c r="O19" s="154"/>
      <c r="P19" s="248"/>
      <c r="Q19" s="249"/>
      <c r="R19" s="133">
        <v>2</v>
      </c>
      <c r="S19" s="106" t="s">
        <v>139</v>
      </c>
      <c r="T19" s="74" t="s">
        <v>56</v>
      </c>
      <c r="U19" s="75" t="s">
        <v>57</v>
      </c>
      <c r="V19" s="76">
        <v>0.25</v>
      </c>
      <c r="W19" s="75" t="s">
        <v>58</v>
      </c>
      <c r="X19" s="76">
        <v>0.15</v>
      </c>
      <c r="Y19" s="76">
        <v>0.4</v>
      </c>
      <c r="Z19" s="75" t="s">
        <v>59</v>
      </c>
      <c r="AA19" s="75" t="s">
        <v>60</v>
      </c>
      <c r="AB19" s="75" t="s">
        <v>61</v>
      </c>
      <c r="AC19" s="108" t="s">
        <v>76</v>
      </c>
      <c r="AD19" s="109">
        <v>7.1999999999999995E-2</v>
      </c>
      <c r="AE19" s="110" t="s">
        <v>54</v>
      </c>
      <c r="AF19" s="111">
        <v>0.6</v>
      </c>
      <c r="AG19" s="107" t="s">
        <v>54</v>
      </c>
      <c r="AH19" s="227"/>
      <c r="AI19" s="291"/>
      <c r="AJ19" s="228"/>
      <c r="AK19" s="295"/>
      <c r="AL19" s="228"/>
      <c r="AM19" s="244"/>
    </row>
    <row r="20" spans="1:39" s="10" customFormat="1" ht="90" customHeight="1">
      <c r="A20" s="217" t="s">
        <v>140</v>
      </c>
      <c r="B20" s="164" t="s">
        <v>141</v>
      </c>
      <c r="C20" s="148" t="s">
        <v>44</v>
      </c>
      <c r="D20" s="148" t="s">
        <v>142</v>
      </c>
      <c r="E20" s="148" t="s">
        <v>143</v>
      </c>
      <c r="F20" s="146" t="s">
        <v>144</v>
      </c>
      <c r="G20" s="148" t="s">
        <v>145</v>
      </c>
      <c r="H20" s="164" t="s">
        <v>49</v>
      </c>
      <c r="I20" s="164" t="s">
        <v>50</v>
      </c>
      <c r="J20" s="148" t="s">
        <v>131</v>
      </c>
      <c r="K20" s="164">
        <v>30</v>
      </c>
      <c r="L20" s="166" t="s">
        <v>96</v>
      </c>
      <c r="M20" s="168">
        <v>0.6</v>
      </c>
      <c r="N20" s="201" t="s">
        <v>77</v>
      </c>
      <c r="O20" s="201" t="s">
        <v>78</v>
      </c>
      <c r="P20" s="214">
        <v>1</v>
      </c>
      <c r="Q20" s="166" t="s">
        <v>79</v>
      </c>
      <c r="R20" s="45">
        <v>1</v>
      </c>
      <c r="S20" s="95" t="s">
        <v>146</v>
      </c>
      <c r="T20" s="68" t="s">
        <v>7</v>
      </c>
      <c r="U20" s="69" t="s">
        <v>106</v>
      </c>
      <c r="V20" s="70">
        <v>0.1</v>
      </c>
      <c r="W20" s="69" t="s">
        <v>58</v>
      </c>
      <c r="X20" s="70">
        <v>0.15</v>
      </c>
      <c r="Y20" s="70">
        <v>0.25</v>
      </c>
      <c r="Z20" s="69" t="s">
        <v>59</v>
      </c>
      <c r="AA20" s="69" t="s">
        <v>60</v>
      </c>
      <c r="AB20" s="69" t="s">
        <v>61</v>
      </c>
      <c r="AC20" s="119" t="s">
        <v>96</v>
      </c>
      <c r="AD20" s="98">
        <v>0.6</v>
      </c>
      <c r="AE20" s="99" t="s">
        <v>98</v>
      </c>
      <c r="AF20" s="98">
        <v>0.75</v>
      </c>
      <c r="AG20" s="96" t="s">
        <v>99</v>
      </c>
      <c r="AH20" s="190" t="s">
        <v>62</v>
      </c>
      <c r="AI20" s="146" t="s">
        <v>147</v>
      </c>
      <c r="AJ20" s="148" t="s">
        <v>148</v>
      </c>
      <c r="AK20" s="285">
        <v>46387</v>
      </c>
      <c r="AL20" s="146" t="s">
        <v>149</v>
      </c>
      <c r="AM20" s="152" t="s">
        <v>150</v>
      </c>
    </row>
    <row r="21" spans="1:39" s="10" customFormat="1" ht="84.75" customHeight="1">
      <c r="A21" s="218"/>
      <c r="B21" s="183"/>
      <c r="C21" s="189"/>
      <c r="D21" s="189"/>
      <c r="E21" s="189"/>
      <c r="F21" s="187"/>
      <c r="G21" s="189"/>
      <c r="H21" s="183"/>
      <c r="I21" s="183"/>
      <c r="J21" s="189"/>
      <c r="K21" s="183"/>
      <c r="L21" s="172"/>
      <c r="M21" s="173"/>
      <c r="N21" s="174"/>
      <c r="O21" s="174"/>
      <c r="P21" s="215"/>
      <c r="Q21" s="172"/>
      <c r="R21" s="46">
        <v>2</v>
      </c>
      <c r="S21" s="101" t="s">
        <v>151</v>
      </c>
      <c r="T21" s="71" t="s">
        <v>56</v>
      </c>
      <c r="U21" s="72" t="s">
        <v>57</v>
      </c>
      <c r="V21" s="73">
        <v>0.25</v>
      </c>
      <c r="W21" s="72" t="s">
        <v>58</v>
      </c>
      <c r="X21" s="73">
        <v>0.15</v>
      </c>
      <c r="Y21" s="73">
        <v>0.4</v>
      </c>
      <c r="Z21" s="72" t="s">
        <v>59</v>
      </c>
      <c r="AA21" s="72" t="s">
        <v>60</v>
      </c>
      <c r="AB21" s="72" t="s">
        <v>61</v>
      </c>
      <c r="AC21" s="117" t="s">
        <v>52</v>
      </c>
      <c r="AD21" s="104">
        <v>0.36</v>
      </c>
      <c r="AE21" s="105" t="s">
        <v>98</v>
      </c>
      <c r="AF21" s="118">
        <v>0.75</v>
      </c>
      <c r="AG21" s="102" t="s">
        <v>99</v>
      </c>
      <c r="AH21" s="191"/>
      <c r="AI21" s="187"/>
      <c r="AJ21" s="189"/>
      <c r="AK21" s="286"/>
      <c r="AL21" s="187"/>
      <c r="AM21" s="186"/>
    </row>
    <row r="22" spans="1:39" s="10" customFormat="1" ht="85.5" customHeight="1">
      <c r="A22" s="218"/>
      <c r="B22" s="183"/>
      <c r="C22" s="189"/>
      <c r="D22" s="189"/>
      <c r="E22" s="189"/>
      <c r="F22" s="187"/>
      <c r="G22" s="189"/>
      <c r="H22" s="183"/>
      <c r="I22" s="183"/>
      <c r="J22" s="189"/>
      <c r="K22" s="183"/>
      <c r="L22" s="172"/>
      <c r="M22" s="173"/>
      <c r="N22" s="174"/>
      <c r="O22" s="174"/>
      <c r="P22" s="215"/>
      <c r="Q22" s="172"/>
      <c r="R22" s="46">
        <v>3</v>
      </c>
      <c r="S22" s="101" t="s">
        <v>152</v>
      </c>
      <c r="T22" s="71" t="s">
        <v>56</v>
      </c>
      <c r="U22" s="72" t="s">
        <v>57</v>
      </c>
      <c r="V22" s="73">
        <v>0.25</v>
      </c>
      <c r="W22" s="72" t="s">
        <v>58</v>
      </c>
      <c r="X22" s="73">
        <v>0.15</v>
      </c>
      <c r="Y22" s="73">
        <v>0.4</v>
      </c>
      <c r="Z22" s="72" t="s">
        <v>59</v>
      </c>
      <c r="AA22" s="72" t="s">
        <v>60</v>
      </c>
      <c r="AB22" s="72" t="s">
        <v>61</v>
      </c>
      <c r="AC22" s="103" t="s">
        <v>52</v>
      </c>
      <c r="AD22" s="104">
        <v>0.216</v>
      </c>
      <c r="AE22" s="105" t="s">
        <v>98</v>
      </c>
      <c r="AF22" s="104">
        <v>0.75</v>
      </c>
      <c r="AG22" s="102" t="s">
        <v>99</v>
      </c>
      <c r="AH22" s="191"/>
      <c r="AI22" s="187"/>
      <c r="AJ22" s="189"/>
      <c r="AK22" s="286"/>
      <c r="AL22" s="187"/>
      <c r="AM22" s="186"/>
    </row>
    <row r="23" spans="1:39" s="10" customFormat="1" ht="90" customHeight="1">
      <c r="A23" s="218"/>
      <c r="B23" s="183"/>
      <c r="C23" s="189"/>
      <c r="D23" s="189"/>
      <c r="E23" s="189"/>
      <c r="F23" s="187"/>
      <c r="G23" s="189"/>
      <c r="H23" s="183"/>
      <c r="I23" s="183"/>
      <c r="J23" s="189"/>
      <c r="K23" s="183"/>
      <c r="L23" s="172"/>
      <c r="M23" s="173"/>
      <c r="N23" s="174"/>
      <c r="O23" s="174"/>
      <c r="P23" s="215"/>
      <c r="Q23" s="172"/>
      <c r="R23" s="46">
        <v>4</v>
      </c>
      <c r="S23" s="101" t="s">
        <v>153</v>
      </c>
      <c r="T23" s="71" t="s">
        <v>56</v>
      </c>
      <c r="U23" s="72" t="s">
        <v>57</v>
      </c>
      <c r="V23" s="73">
        <v>0.25</v>
      </c>
      <c r="W23" s="72" t="s">
        <v>58</v>
      </c>
      <c r="X23" s="73">
        <v>0.15</v>
      </c>
      <c r="Y23" s="73">
        <v>0.4</v>
      </c>
      <c r="Z23" s="72" t="s">
        <v>59</v>
      </c>
      <c r="AA23" s="72" t="s">
        <v>60</v>
      </c>
      <c r="AB23" s="72" t="s">
        <v>61</v>
      </c>
      <c r="AC23" s="117" t="s">
        <v>76</v>
      </c>
      <c r="AD23" s="104">
        <v>0.12959999999999999</v>
      </c>
      <c r="AE23" s="105" t="s">
        <v>98</v>
      </c>
      <c r="AF23" s="118">
        <v>0.75</v>
      </c>
      <c r="AG23" s="102" t="s">
        <v>99</v>
      </c>
      <c r="AH23" s="191"/>
      <c r="AI23" s="187"/>
      <c r="AJ23" s="189"/>
      <c r="AK23" s="286"/>
      <c r="AL23" s="187"/>
      <c r="AM23" s="186"/>
    </row>
    <row r="24" spans="1:39" s="10" customFormat="1" ht="85.5" customHeight="1">
      <c r="A24" s="218"/>
      <c r="B24" s="183"/>
      <c r="C24" s="189"/>
      <c r="D24" s="189"/>
      <c r="E24" s="189"/>
      <c r="F24" s="187"/>
      <c r="G24" s="189"/>
      <c r="H24" s="183"/>
      <c r="I24" s="183"/>
      <c r="J24" s="189"/>
      <c r="K24" s="183"/>
      <c r="L24" s="172"/>
      <c r="M24" s="173"/>
      <c r="N24" s="174"/>
      <c r="O24" s="174"/>
      <c r="P24" s="215"/>
      <c r="Q24" s="172"/>
      <c r="R24" s="46">
        <v>5</v>
      </c>
      <c r="S24" s="101" t="s">
        <v>154</v>
      </c>
      <c r="T24" s="71" t="s">
        <v>7</v>
      </c>
      <c r="U24" s="72" t="s">
        <v>106</v>
      </c>
      <c r="V24" s="73">
        <v>0.1</v>
      </c>
      <c r="W24" s="72" t="s">
        <v>58</v>
      </c>
      <c r="X24" s="73">
        <v>0.15</v>
      </c>
      <c r="Y24" s="73">
        <v>0.25</v>
      </c>
      <c r="Z24" s="72" t="s">
        <v>59</v>
      </c>
      <c r="AA24" s="72" t="s">
        <v>60</v>
      </c>
      <c r="AB24" s="72" t="s">
        <v>61</v>
      </c>
      <c r="AC24" s="103" t="s">
        <v>76</v>
      </c>
      <c r="AD24" s="104">
        <v>0.12959999999999999</v>
      </c>
      <c r="AE24" s="105" t="s">
        <v>54</v>
      </c>
      <c r="AF24" s="104">
        <v>0.5625</v>
      </c>
      <c r="AG24" s="102" t="s">
        <v>54</v>
      </c>
      <c r="AH24" s="191"/>
      <c r="AI24" s="187"/>
      <c r="AJ24" s="189"/>
      <c r="AK24" s="286"/>
      <c r="AL24" s="187"/>
      <c r="AM24" s="186"/>
    </row>
    <row r="25" spans="1:39" s="10" customFormat="1" ht="93" customHeight="1">
      <c r="A25" s="219"/>
      <c r="B25" s="165"/>
      <c r="C25" s="149"/>
      <c r="D25" s="149"/>
      <c r="E25" s="149"/>
      <c r="F25" s="147"/>
      <c r="G25" s="149"/>
      <c r="H25" s="165"/>
      <c r="I25" s="165"/>
      <c r="J25" s="149"/>
      <c r="K25" s="165"/>
      <c r="L25" s="167"/>
      <c r="M25" s="169"/>
      <c r="N25" s="175"/>
      <c r="O25" s="175"/>
      <c r="P25" s="216"/>
      <c r="Q25" s="167"/>
      <c r="R25" s="47">
        <v>6</v>
      </c>
      <c r="S25" s="120" t="s">
        <v>155</v>
      </c>
      <c r="T25" s="80" t="s">
        <v>7</v>
      </c>
      <c r="U25" s="81" t="s">
        <v>106</v>
      </c>
      <c r="V25" s="82">
        <v>0.1</v>
      </c>
      <c r="W25" s="81" t="s">
        <v>58</v>
      </c>
      <c r="X25" s="82">
        <v>0.15</v>
      </c>
      <c r="Y25" s="82">
        <v>0.25</v>
      </c>
      <c r="Z25" s="81" t="s">
        <v>59</v>
      </c>
      <c r="AA25" s="81" t="s">
        <v>60</v>
      </c>
      <c r="AB25" s="81" t="s">
        <v>61</v>
      </c>
      <c r="AC25" s="134" t="s">
        <v>76</v>
      </c>
      <c r="AD25" s="123">
        <v>0.12959999999999999</v>
      </c>
      <c r="AE25" s="124" t="s">
        <v>54</v>
      </c>
      <c r="AF25" s="135">
        <v>0.421875</v>
      </c>
      <c r="AG25" s="121" t="s">
        <v>54</v>
      </c>
      <c r="AH25" s="177"/>
      <c r="AI25" s="147"/>
      <c r="AJ25" s="149"/>
      <c r="AK25" s="287"/>
      <c r="AL25" s="147"/>
      <c r="AM25" s="153"/>
    </row>
    <row r="26" spans="1:39" s="10" customFormat="1" ht="163.5" customHeight="1">
      <c r="A26" s="302" t="s">
        <v>156</v>
      </c>
      <c r="B26" s="230" t="s">
        <v>157</v>
      </c>
      <c r="C26" s="201" t="s">
        <v>44</v>
      </c>
      <c r="D26" s="201" t="s">
        <v>158</v>
      </c>
      <c r="E26" s="201" t="s">
        <v>159</v>
      </c>
      <c r="F26" s="195" t="s">
        <v>160</v>
      </c>
      <c r="G26" s="201" t="s">
        <v>161</v>
      </c>
      <c r="H26" s="233" t="s">
        <v>49</v>
      </c>
      <c r="I26" s="233" t="s">
        <v>50</v>
      </c>
      <c r="J26" s="201" t="s">
        <v>162</v>
      </c>
      <c r="K26" s="233">
        <v>80</v>
      </c>
      <c r="L26" s="166" t="s">
        <v>96</v>
      </c>
      <c r="M26" s="168">
        <v>0.6</v>
      </c>
      <c r="N26" s="201" t="s">
        <v>53</v>
      </c>
      <c r="O26" s="166" t="s">
        <v>54</v>
      </c>
      <c r="P26" s="168">
        <v>0.6</v>
      </c>
      <c r="Q26" s="166" t="s">
        <v>54</v>
      </c>
      <c r="R26" s="45">
        <v>1</v>
      </c>
      <c r="S26" s="95" t="s">
        <v>163</v>
      </c>
      <c r="T26" s="68" t="s">
        <v>56</v>
      </c>
      <c r="U26" s="69" t="s">
        <v>57</v>
      </c>
      <c r="V26" s="70">
        <v>0.25</v>
      </c>
      <c r="W26" s="69" t="s">
        <v>58</v>
      </c>
      <c r="X26" s="70">
        <v>0.15</v>
      </c>
      <c r="Y26" s="70">
        <v>0.4</v>
      </c>
      <c r="Z26" s="69" t="s">
        <v>118</v>
      </c>
      <c r="AA26" s="69" t="s">
        <v>60</v>
      </c>
      <c r="AB26" s="69"/>
      <c r="AC26" s="97" t="s">
        <v>52</v>
      </c>
      <c r="AD26" s="98">
        <v>0.36</v>
      </c>
      <c r="AE26" s="99" t="s">
        <v>54</v>
      </c>
      <c r="AF26" s="100">
        <v>0.6</v>
      </c>
      <c r="AG26" s="96" t="s">
        <v>54</v>
      </c>
      <c r="AH26" s="202" t="s">
        <v>62</v>
      </c>
      <c r="AI26" s="195" t="s">
        <v>164</v>
      </c>
      <c r="AJ26" s="201" t="s">
        <v>165</v>
      </c>
      <c r="AK26" s="288" t="s">
        <v>166</v>
      </c>
      <c r="AL26" s="195" t="s">
        <v>167</v>
      </c>
      <c r="AM26" s="192" t="s">
        <v>168</v>
      </c>
    </row>
    <row r="27" spans="1:39" s="10" customFormat="1" ht="161.25" customHeight="1">
      <c r="A27" s="303"/>
      <c r="B27" s="231"/>
      <c r="C27" s="174"/>
      <c r="D27" s="174"/>
      <c r="E27" s="174"/>
      <c r="F27" s="196"/>
      <c r="G27" s="174"/>
      <c r="H27" s="170"/>
      <c r="I27" s="170"/>
      <c r="J27" s="174"/>
      <c r="K27" s="170"/>
      <c r="L27" s="172"/>
      <c r="M27" s="173"/>
      <c r="N27" s="174"/>
      <c r="O27" s="172"/>
      <c r="P27" s="173"/>
      <c r="Q27" s="172"/>
      <c r="R27" s="46">
        <v>2</v>
      </c>
      <c r="S27" s="101" t="s">
        <v>169</v>
      </c>
      <c r="T27" s="71" t="s">
        <v>56</v>
      </c>
      <c r="U27" s="72" t="s">
        <v>57</v>
      </c>
      <c r="V27" s="73">
        <v>0.25</v>
      </c>
      <c r="W27" s="72" t="s">
        <v>58</v>
      </c>
      <c r="X27" s="73">
        <v>0.15</v>
      </c>
      <c r="Y27" s="73">
        <v>0.4</v>
      </c>
      <c r="Z27" s="72" t="s">
        <v>118</v>
      </c>
      <c r="AA27" s="72"/>
      <c r="AB27" s="72"/>
      <c r="AC27" s="103" t="s">
        <v>52</v>
      </c>
      <c r="AD27" s="104">
        <v>0.216</v>
      </c>
      <c r="AE27" s="105" t="s">
        <v>54</v>
      </c>
      <c r="AF27" s="104">
        <v>0.6</v>
      </c>
      <c r="AG27" s="102" t="s">
        <v>54</v>
      </c>
      <c r="AH27" s="203"/>
      <c r="AI27" s="196"/>
      <c r="AJ27" s="174"/>
      <c r="AK27" s="199"/>
      <c r="AL27" s="196"/>
      <c r="AM27" s="193"/>
    </row>
    <row r="28" spans="1:39" s="10" customFormat="1" ht="248.25" customHeight="1">
      <c r="A28" s="250" t="s">
        <v>170</v>
      </c>
      <c r="B28" s="230" t="s">
        <v>171</v>
      </c>
      <c r="C28" s="201" t="s">
        <v>69</v>
      </c>
      <c r="D28" s="201" t="s">
        <v>172</v>
      </c>
      <c r="E28" s="201" t="s">
        <v>173</v>
      </c>
      <c r="F28" s="195" t="s">
        <v>174</v>
      </c>
      <c r="G28" s="201" t="s">
        <v>175</v>
      </c>
      <c r="H28" s="233" t="s">
        <v>49</v>
      </c>
      <c r="I28" s="233" t="s">
        <v>74</v>
      </c>
      <c r="J28" s="201" t="s">
        <v>176</v>
      </c>
      <c r="K28" s="233">
        <v>365</v>
      </c>
      <c r="L28" s="166" t="s">
        <v>96</v>
      </c>
      <c r="M28" s="168">
        <v>0.6</v>
      </c>
      <c r="N28" s="201" t="s">
        <v>177</v>
      </c>
      <c r="O28" s="166" t="s">
        <v>98</v>
      </c>
      <c r="P28" s="168">
        <v>0.8</v>
      </c>
      <c r="Q28" s="166" t="s">
        <v>99</v>
      </c>
      <c r="R28" s="45">
        <v>1</v>
      </c>
      <c r="S28" s="95" t="s">
        <v>178</v>
      </c>
      <c r="T28" s="68" t="s">
        <v>56</v>
      </c>
      <c r="U28" s="69" t="s">
        <v>87</v>
      </c>
      <c r="V28" s="70">
        <v>0.15</v>
      </c>
      <c r="W28" s="69" t="s">
        <v>58</v>
      </c>
      <c r="X28" s="70">
        <v>0.15</v>
      </c>
      <c r="Y28" s="70">
        <v>0.3</v>
      </c>
      <c r="Z28" s="69" t="s">
        <v>59</v>
      </c>
      <c r="AA28" s="69" t="s">
        <v>179</v>
      </c>
      <c r="AB28" s="69" t="s">
        <v>61</v>
      </c>
      <c r="AC28" s="97" t="s">
        <v>96</v>
      </c>
      <c r="AD28" s="98">
        <v>0.42</v>
      </c>
      <c r="AE28" s="99" t="s">
        <v>98</v>
      </c>
      <c r="AF28" s="100">
        <v>0.8</v>
      </c>
      <c r="AG28" s="96" t="s">
        <v>99</v>
      </c>
      <c r="AH28" s="202" t="s">
        <v>62</v>
      </c>
      <c r="AI28" s="195" t="s">
        <v>180</v>
      </c>
      <c r="AJ28" s="201" t="s">
        <v>181</v>
      </c>
      <c r="AK28" s="198">
        <v>46357</v>
      </c>
      <c r="AL28" s="195" t="s">
        <v>182</v>
      </c>
      <c r="AM28" s="192" t="s">
        <v>183</v>
      </c>
    </row>
    <row r="29" spans="1:39" s="10" customFormat="1" ht="98.25" customHeight="1">
      <c r="A29" s="251"/>
      <c r="B29" s="231"/>
      <c r="C29" s="174"/>
      <c r="D29" s="174"/>
      <c r="E29" s="174"/>
      <c r="F29" s="196"/>
      <c r="G29" s="174"/>
      <c r="H29" s="170"/>
      <c r="I29" s="170"/>
      <c r="J29" s="174"/>
      <c r="K29" s="170"/>
      <c r="L29" s="172"/>
      <c r="M29" s="173"/>
      <c r="N29" s="174"/>
      <c r="O29" s="172"/>
      <c r="P29" s="173"/>
      <c r="Q29" s="172"/>
      <c r="R29" s="46">
        <v>2</v>
      </c>
      <c r="S29" s="101" t="s">
        <v>184</v>
      </c>
      <c r="T29" s="71" t="s">
        <v>56</v>
      </c>
      <c r="U29" s="72" t="s">
        <v>57</v>
      </c>
      <c r="V29" s="73">
        <v>0.25</v>
      </c>
      <c r="W29" s="72" t="s">
        <v>58</v>
      </c>
      <c r="X29" s="73">
        <v>0.15</v>
      </c>
      <c r="Y29" s="73">
        <v>0.4</v>
      </c>
      <c r="Z29" s="72" t="s">
        <v>59</v>
      </c>
      <c r="AA29" s="72" t="s">
        <v>179</v>
      </c>
      <c r="AB29" s="72" t="s">
        <v>61</v>
      </c>
      <c r="AC29" s="103" t="s">
        <v>52</v>
      </c>
      <c r="AD29" s="104">
        <v>0.252</v>
      </c>
      <c r="AE29" s="105" t="s">
        <v>98</v>
      </c>
      <c r="AF29" s="104">
        <v>0.8</v>
      </c>
      <c r="AG29" s="102" t="s">
        <v>99</v>
      </c>
      <c r="AH29" s="203"/>
      <c r="AI29" s="196"/>
      <c r="AJ29" s="174"/>
      <c r="AK29" s="199"/>
      <c r="AL29" s="196"/>
      <c r="AM29" s="193"/>
    </row>
    <row r="30" spans="1:39" s="10" customFormat="1" ht="102.75" customHeight="1">
      <c r="A30" s="251"/>
      <c r="B30" s="231"/>
      <c r="C30" s="174"/>
      <c r="D30" s="174"/>
      <c r="E30" s="174"/>
      <c r="F30" s="196"/>
      <c r="G30" s="174"/>
      <c r="H30" s="170"/>
      <c r="I30" s="170"/>
      <c r="J30" s="174"/>
      <c r="K30" s="170"/>
      <c r="L30" s="172"/>
      <c r="M30" s="173"/>
      <c r="N30" s="174"/>
      <c r="O30" s="172"/>
      <c r="P30" s="173"/>
      <c r="Q30" s="172"/>
      <c r="R30" s="49">
        <v>3</v>
      </c>
      <c r="S30" s="106" t="s">
        <v>185</v>
      </c>
      <c r="T30" s="74" t="s">
        <v>56</v>
      </c>
      <c r="U30" s="75" t="s">
        <v>57</v>
      </c>
      <c r="V30" s="76">
        <v>0.25</v>
      </c>
      <c r="W30" s="75" t="s">
        <v>58</v>
      </c>
      <c r="X30" s="76">
        <v>0.15</v>
      </c>
      <c r="Y30" s="76">
        <v>0.4</v>
      </c>
      <c r="Z30" s="75" t="s">
        <v>59</v>
      </c>
      <c r="AA30" s="75" t="s">
        <v>60</v>
      </c>
      <c r="AB30" s="75" t="s">
        <v>61</v>
      </c>
      <c r="AC30" s="108" t="s">
        <v>76</v>
      </c>
      <c r="AD30" s="109">
        <v>0.1512</v>
      </c>
      <c r="AE30" s="110" t="s">
        <v>98</v>
      </c>
      <c r="AF30" s="111">
        <v>0.8</v>
      </c>
      <c r="AG30" s="107" t="s">
        <v>99</v>
      </c>
      <c r="AH30" s="203"/>
      <c r="AI30" s="196"/>
      <c r="AJ30" s="174"/>
      <c r="AK30" s="199"/>
      <c r="AL30" s="196"/>
      <c r="AM30" s="193"/>
    </row>
    <row r="31" spans="1:39" s="10" customFormat="1" ht="117.75" customHeight="1">
      <c r="A31" s="52" t="s">
        <v>186</v>
      </c>
      <c r="B31" s="51" t="s">
        <v>187</v>
      </c>
      <c r="C31" s="136" t="s">
        <v>188</v>
      </c>
      <c r="D31" s="136" t="s">
        <v>189</v>
      </c>
      <c r="E31" s="136" t="s">
        <v>190</v>
      </c>
      <c r="F31" s="137" t="s">
        <v>191</v>
      </c>
      <c r="G31" s="136" t="s">
        <v>192</v>
      </c>
      <c r="H31" s="87" t="s">
        <v>49</v>
      </c>
      <c r="I31" s="66" t="s">
        <v>115</v>
      </c>
      <c r="J31" s="66" t="s">
        <v>176</v>
      </c>
      <c r="K31" s="88">
        <v>55</v>
      </c>
      <c r="L31" s="88" t="s">
        <v>96</v>
      </c>
      <c r="M31" s="89">
        <v>0.6</v>
      </c>
      <c r="N31" s="66" t="s">
        <v>53</v>
      </c>
      <c r="O31" s="88" t="s">
        <v>54</v>
      </c>
      <c r="P31" s="89">
        <v>0.6</v>
      </c>
      <c r="Q31" s="88" t="s">
        <v>54</v>
      </c>
      <c r="R31" s="87">
        <v>1</v>
      </c>
      <c r="S31" s="138" t="s">
        <v>193</v>
      </c>
      <c r="T31" s="60" t="s">
        <v>56</v>
      </c>
      <c r="U31" s="61" t="s">
        <v>57</v>
      </c>
      <c r="V31" s="62">
        <v>0.25</v>
      </c>
      <c r="W31" s="61" t="s">
        <v>58</v>
      </c>
      <c r="X31" s="62">
        <v>0.15</v>
      </c>
      <c r="Y31" s="62">
        <v>0.4</v>
      </c>
      <c r="Z31" s="61" t="s">
        <v>118</v>
      </c>
      <c r="AA31" s="61" t="s">
        <v>60</v>
      </c>
      <c r="AB31" s="61" t="s">
        <v>194</v>
      </c>
      <c r="AC31" s="139" t="s">
        <v>52</v>
      </c>
      <c r="AD31" s="91">
        <v>0.36</v>
      </c>
      <c r="AE31" s="92" t="s">
        <v>54</v>
      </c>
      <c r="AF31" s="91">
        <v>0.6</v>
      </c>
      <c r="AG31" s="88" t="s">
        <v>54</v>
      </c>
      <c r="AH31" s="140" t="s">
        <v>62</v>
      </c>
      <c r="AI31" s="141" t="s">
        <v>195</v>
      </c>
      <c r="AJ31" s="87" t="s">
        <v>196</v>
      </c>
      <c r="AK31" s="65">
        <v>46387</v>
      </c>
      <c r="AL31" s="66" t="s">
        <v>197</v>
      </c>
      <c r="AM31" s="142" t="s">
        <v>198</v>
      </c>
    </row>
    <row r="32" spans="1:39" s="10" customFormat="1" ht="74.25" customHeight="1">
      <c r="A32" s="243" t="s">
        <v>199</v>
      </c>
      <c r="B32" s="184" t="s">
        <v>200</v>
      </c>
      <c r="C32" s="160" t="s">
        <v>69</v>
      </c>
      <c r="D32" s="160" t="s">
        <v>201</v>
      </c>
      <c r="E32" s="160" t="s">
        <v>202</v>
      </c>
      <c r="F32" s="178" t="s">
        <v>203</v>
      </c>
      <c r="G32" s="160" t="s">
        <v>204</v>
      </c>
      <c r="H32" s="170" t="s">
        <v>49</v>
      </c>
      <c r="I32" s="185" t="s">
        <v>205</v>
      </c>
      <c r="J32" s="160" t="s">
        <v>206</v>
      </c>
      <c r="K32" s="185">
        <v>300</v>
      </c>
      <c r="L32" s="172" t="s">
        <v>96</v>
      </c>
      <c r="M32" s="173">
        <v>0.6</v>
      </c>
      <c r="N32" s="174" t="s">
        <v>207</v>
      </c>
      <c r="O32" s="154" t="s">
        <v>208</v>
      </c>
      <c r="P32" s="155">
        <v>0.2</v>
      </c>
      <c r="Q32" s="157" t="s">
        <v>54</v>
      </c>
      <c r="R32" s="125">
        <v>1</v>
      </c>
      <c r="S32" s="126" t="s">
        <v>209</v>
      </c>
      <c r="T32" s="83" t="s">
        <v>56</v>
      </c>
      <c r="U32" s="84" t="s">
        <v>57</v>
      </c>
      <c r="V32" s="85">
        <v>0.25</v>
      </c>
      <c r="W32" s="84" t="s">
        <v>58</v>
      </c>
      <c r="X32" s="85">
        <v>0.15</v>
      </c>
      <c r="Y32" s="85">
        <v>0.4</v>
      </c>
      <c r="Z32" s="84" t="s">
        <v>59</v>
      </c>
      <c r="AA32" s="84" t="s">
        <v>60</v>
      </c>
      <c r="AB32" s="84" t="s">
        <v>61</v>
      </c>
      <c r="AC32" s="143" t="s">
        <v>52</v>
      </c>
      <c r="AD32" s="130">
        <v>0.36</v>
      </c>
      <c r="AE32" s="131" t="s">
        <v>208</v>
      </c>
      <c r="AF32" s="144">
        <v>0.2</v>
      </c>
      <c r="AG32" s="127" t="s">
        <v>210</v>
      </c>
      <c r="AH32" s="300" t="s">
        <v>62</v>
      </c>
      <c r="AI32" s="178" t="s">
        <v>211</v>
      </c>
      <c r="AJ32" s="160" t="s">
        <v>212</v>
      </c>
      <c r="AK32" s="159">
        <v>46387</v>
      </c>
      <c r="AL32" s="178" t="s">
        <v>213</v>
      </c>
      <c r="AM32" s="161" t="s">
        <v>214</v>
      </c>
    </row>
    <row r="33" spans="1:39" s="10" customFormat="1" ht="95.25" customHeight="1">
      <c r="A33" s="243"/>
      <c r="B33" s="229"/>
      <c r="C33" s="228"/>
      <c r="D33" s="228"/>
      <c r="E33" s="228"/>
      <c r="F33" s="247"/>
      <c r="G33" s="228"/>
      <c r="H33" s="185"/>
      <c r="I33" s="245"/>
      <c r="J33" s="228"/>
      <c r="K33" s="245"/>
      <c r="L33" s="172"/>
      <c r="M33" s="173"/>
      <c r="N33" s="174"/>
      <c r="O33" s="154"/>
      <c r="P33" s="248"/>
      <c r="Q33" s="249"/>
      <c r="R33" s="49">
        <v>2</v>
      </c>
      <c r="S33" s="106" t="s">
        <v>215</v>
      </c>
      <c r="T33" s="74" t="s">
        <v>56</v>
      </c>
      <c r="U33" s="75" t="s">
        <v>57</v>
      </c>
      <c r="V33" s="76">
        <v>0.25</v>
      </c>
      <c r="W33" s="75" t="s">
        <v>216</v>
      </c>
      <c r="X33" s="76">
        <v>0.25</v>
      </c>
      <c r="Y33" s="76">
        <v>0.5</v>
      </c>
      <c r="Z33" s="75" t="s">
        <v>118</v>
      </c>
      <c r="AA33" s="75" t="s">
        <v>60</v>
      </c>
      <c r="AB33" s="75" t="s">
        <v>61</v>
      </c>
      <c r="AC33" s="145" t="s">
        <v>76</v>
      </c>
      <c r="AD33" s="109">
        <v>0.18</v>
      </c>
      <c r="AE33" s="110" t="s">
        <v>208</v>
      </c>
      <c r="AF33" s="109">
        <v>0.2</v>
      </c>
      <c r="AG33" s="107" t="s">
        <v>210</v>
      </c>
      <c r="AH33" s="301"/>
      <c r="AI33" s="247"/>
      <c r="AJ33" s="228"/>
      <c r="AK33" s="246"/>
      <c r="AL33" s="247"/>
      <c r="AM33" s="244"/>
    </row>
    <row r="34" spans="1:39" s="10" customFormat="1" ht="96.75" customHeight="1">
      <c r="A34" s="179" t="s">
        <v>217</v>
      </c>
      <c r="B34" s="162" t="s">
        <v>218</v>
      </c>
      <c r="C34" s="164" t="s">
        <v>44</v>
      </c>
      <c r="D34" s="148" t="s">
        <v>219</v>
      </c>
      <c r="E34" s="148" t="s">
        <v>220</v>
      </c>
      <c r="F34" s="146" t="s">
        <v>221</v>
      </c>
      <c r="G34" s="148" t="s">
        <v>222</v>
      </c>
      <c r="H34" s="164" t="s">
        <v>223</v>
      </c>
      <c r="I34" s="164" t="s">
        <v>224</v>
      </c>
      <c r="J34" s="148" t="s">
        <v>206</v>
      </c>
      <c r="K34" s="233">
        <v>365</v>
      </c>
      <c r="L34" s="166" t="s">
        <v>96</v>
      </c>
      <c r="M34" s="233">
        <v>0.6</v>
      </c>
      <c r="N34" s="201" t="s">
        <v>225</v>
      </c>
      <c r="O34" s="233" t="s">
        <v>98</v>
      </c>
      <c r="P34" s="234">
        <v>0.8</v>
      </c>
      <c r="Q34" s="166" t="s">
        <v>99</v>
      </c>
      <c r="R34" s="45">
        <v>1</v>
      </c>
      <c r="S34" s="95" t="s">
        <v>226</v>
      </c>
      <c r="T34" s="68" t="s">
        <v>56</v>
      </c>
      <c r="U34" s="69" t="s">
        <v>57</v>
      </c>
      <c r="V34" s="70">
        <v>0.25</v>
      </c>
      <c r="W34" s="69" t="s">
        <v>216</v>
      </c>
      <c r="X34" s="70">
        <v>0.25</v>
      </c>
      <c r="Y34" s="70">
        <v>0.5</v>
      </c>
      <c r="Z34" s="69" t="s">
        <v>59</v>
      </c>
      <c r="AA34" s="69" t="s">
        <v>60</v>
      </c>
      <c r="AB34" s="69" t="s">
        <v>61</v>
      </c>
      <c r="AC34" s="119" t="s">
        <v>52</v>
      </c>
      <c r="AD34" s="98">
        <v>0.3</v>
      </c>
      <c r="AE34" s="99" t="s">
        <v>98</v>
      </c>
      <c r="AF34" s="98">
        <v>0.8</v>
      </c>
      <c r="AG34" s="96" t="s">
        <v>99</v>
      </c>
      <c r="AH34" s="190" t="s">
        <v>62</v>
      </c>
      <c r="AI34" s="146" t="s">
        <v>227</v>
      </c>
      <c r="AJ34" s="148" t="s">
        <v>228</v>
      </c>
      <c r="AK34" s="150" t="s">
        <v>229</v>
      </c>
      <c r="AL34" s="148" t="s">
        <v>230</v>
      </c>
      <c r="AM34" s="152" t="s">
        <v>231</v>
      </c>
    </row>
    <row r="35" spans="1:39" s="10" customFormat="1" ht="96" customHeight="1">
      <c r="A35" s="180"/>
      <c r="B35" s="182"/>
      <c r="C35" s="183"/>
      <c r="D35" s="189"/>
      <c r="E35" s="189"/>
      <c r="F35" s="187"/>
      <c r="G35" s="189"/>
      <c r="H35" s="183"/>
      <c r="I35" s="183"/>
      <c r="J35" s="189"/>
      <c r="K35" s="170"/>
      <c r="L35" s="172"/>
      <c r="M35" s="170"/>
      <c r="N35" s="174"/>
      <c r="O35" s="170"/>
      <c r="P35" s="235"/>
      <c r="Q35" s="172"/>
      <c r="R35" s="46">
        <v>2</v>
      </c>
      <c r="S35" s="101" t="s">
        <v>232</v>
      </c>
      <c r="T35" s="71" t="s">
        <v>56</v>
      </c>
      <c r="U35" s="72" t="s">
        <v>57</v>
      </c>
      <c r="V35" s="73">
        <v>0.25</v>
      </c>
      <c r="W35" s="72" t="s">
        <v>216</v>
      </c>
      <c r="X35" s="73">
        <v>0.25</v>
      </c>
      <c r="Y35" s="73">
        <v>0.5</v>
      </c>
      <c r="Z35" s="72" t="s">
        <v>59</v>
      </c>
      <c r="AA35" s="72" t="s">
        <v>60</v>
      </c>
      <c r="AB35" s="72" t="s">
        <v>61</v>
      </c>
      <c r="AC35" s="117" t="s">
        <v>76</v>
      </c>
      <c r="AD35" s="104">
        <v>0.15</v>
      </c>
      <c r="AE35" s="105" t="s">
        <v>98</v>
      </c>
      <c r="AF35" s="118">
        <v>0.8</v>
      </c>
      <c r="AG35" s="102" t="s">
        <v>99</v>
      </c>
      <c r="AH35" s="191"/>
      <c r="AI35" s="187"/>
      <c r="AJ35" s="189"/>
      <c r="AK35" s="188"/>
      <c r="AL35" s="189"/>
      <c r="AM35" s="186"/>
    </row>
    <row r="36" spans="1:39" s="10" customFormat="1" ht="114" customHeight="1">
      <c r="A36" s="180"/>
      <c r="B36" s="182"/>
      <c r="C36" s="183"/>
      <c r="D36" s="189"/>
      <c r="E36" s="189"/>
      <c r="F36" s="187"/>
      <c r="G36" s="189"/>
      <c r="H36" s="183"/>
      <c r="I36" s="183"/>
      <c r="J36" s="189"/>
      <c r="K36" s="170"/>
      <c r="L36" s="172"/>
      <c r="M36" s="170"/>
      <c r="N36" s="174"/>
      <c r="O36" s="170"/>
      <c r="P36" s="235"/>
      <c r="Q36" s="172"/>
      <c r="R36" s="46">
        <v>3</v>
      </c>
      <c r="S36" s="101" t="s">
        <v>233</v>
      </c>
      <c r="T36" s="71" t="s">
        <v>56</v>
      </c>
      <c r="U36" s="72" t="s">
        <v>87</v>
      </c>
      <c r="V36" s="73">
        <v>0.15</v>
      </c>
      <c r="W36" s="72" t="s">
        <v>216</v>
      </c>
      <c r="X36" s="73">
        <v>0.25</v>
      </c>
      <c r="Y36" s="73">
        <v>0.4</v>
      </c>
      <c r="Z36" s="72" t="s">
        <v>59</v>
      </c>
      <c r="AA36" s="72" t="s">
        <v>60</v>
      </c>
      <c r="AB36" s="72" t="s">
        <v>61</v>
      </c>
      <c r="AC36" s="103" t="s">
        <v>76</v>
      </c>
      <c r="AD36" s="104">
        <v>0.09</v>
      </c>
      <c r="AE36" s="105" t="s">
        <v>98</v>
      </c>
      <c r="AF36" s="104">
        <v>0.8</v>
      </c>
      <c r="AG36" s="102" t="s">
        <v>99</v>
      </c>
      <c r="AH36" s="191"/>
      <c r="AI36" s="187"/>
      <c r="AJ36" s="189"/>
      <c r="AK36" s="188"/>
      <c r="AL36" s="189"/>
      <c r="AM36" s="186"/>
    </row>
    <row r="37" spans="1:39" s="10" customFormat="1" ht="114" customHeight="1">
      <c r="A37" s="181"/>
      <c r="B37" s="163"/>
      <c r="C37" s="165"/>
      <c r="D37" s="149"/>
      <c r="E37" s="149"/>
      <c r="F37" s="147"/>
      <c r="G37" s="149"/>
      <c r="H37" s="165"/>
      <c r="I37" s="165"/>
      <c r="J37" s="149"/>
      <c r="K37" s="171"/>
      <c r="L37" s="167"/>
      <c r="M37" s="171"/>
      <c r="N37" s="175"/>
      <c r="O37" s="171"/>
      <c r="P37" s="236"/>
      <c r="Q37" s="167"/>
      <c r="R37" s="47">
        <v>4</v>
      </c>
      <c r="S37" s="120" t="s">
        <v>234</v>
      </c>
      <c r="T37" s="80" t="s">
        <v>56</v>
      </c>
      <c r="U37" s="81" t="s">
        <v>57</v>
      </c>
      <c r="V37" s="82">
        <v>0.25</v>
      </c>
      <c r="W37" s="81" t="s">
        <v>216</v>
      </c>
      <c r="X37" s="82">
        <v>0.25</v>
      </c>
      <c r="Y37" s="82">
        <v>0.5</v>
      </c>
      <c r="Z37" s="81" t="s">
        <v>59</v>
      </c>
      <c r="AA37" s="81" t="s">
        <v>60</v>
      </c>
      <c r="AB37" s="81" t="s">
        <v>61</v>
      </c>
      <c r="AC37" s="134" t="s">
        <v>76</v>
      </c>
      <c r="AD37" s="123">
        <v>4.4999999999999998E-2</v>
      </c>
      <c r="AE37" s="124" t="s">
        <v>98</v>
      </c>
      <c r="AF37" s="135">
        <v>0.8</v>
      </c>
      <c r="AG37" s="121" t="s">
        <v>99</v>
      </c>
      <c r="AH37" s="177"/>
      <c r="AI37" s="147"/>
      <c r="AJ37" s="149"/>
      <c r="AK37" s="151"/>
      <c r="AL37" s="149"/>
      <c r="AM37" s="153"/>
    </row>
    <row r="38" spans="1:39" s="10" customFormat="1" ht="89.25" customHeight="1">
      <c r="A38" s="179" t="s">
        <v>235</v>
      </c>
      <c r="B38" s="162" t="s">
        <v>236</v>
      </c>
      <c r="C38" s="148" t="s">
        <v>188</v>
      </c>
      <c r="D38" s="148" t="s">
        <v>237</v>
      </c>
      <c r="E38" s="148" t="s">
        <v>238</v>
      </c>
      <c r="F38" s="146" t="s">
        <v>239</v>
      </c>
      <c r="G38" s="148" t="s">
        <v>240</v>
      </c>
      <c r="H38" s="164" t="s">
        <v>241</v>
      </c>
      <c r="I38" s="164" t="s">
        <v>115</v>
      </c>
      <c r="J38" s="148" t="s">
        <v>95</v>
      </c>
      <c r="K38" s="233">
        <v>2200</v>
      </c>
      <c r="L38" s="166" t="s">
        <v>116</v>
      </c>
      <c r="M38" s="168">
        <v>0.8</v>
      </c>
      <c r="N38" s="237" t="s">
        <v>242</v>
      </c>
      <c r="O38" s="233" t="s">
        <v>54</v>
      </c>
      <c r="P38" s="240">
        <f>IF(O38="","",IF(O38="Leve",20%,IF(O38="Menor",40%,IF(O38="Moderado",60%,IF(O38="Mayor",80%,IF(O38="Catastrófico",100%,""))))))</f>
        <v>0.6</v>
      </c>
      <c r="Q38" s="166" t="s">
        <v>99</v>
      </c>
      <c r="R38" s="45">
        <v>1</v>
      </c>
      <c r="S38" s="95" t="s">
        <v>243</v>
      </c>
      <c r="T38" s="68" t="s">
        <v>56</v>
      </c>
      <c r="U38" s="69" t="s">
        <v>57</v>
      </c>
      <c r="V38" s="70">
        <v>0.25</v>
      </c>
      <c r="W38" s="69" t="s">
        <v>58</v>
      </c>
      <c r="X38" s="70">
        <v>0.15</v>
      </c>
      <c r="Y38" s="70">
        <v>0.4</v>
      </c>
      <c r="Z38" s="69" t="s">
        <v>118</v>
      </c>
      <c r="AA38" s="69" t="s">
        <v>60</v>
      </c>
      <c r="AB38" s="69" t="s">
        <v>61</v>
      </c>
      <c r="AC38" s="119" t="s">
        <v>96</v>
      </c>
      <c r="AD38" s="98">
        <v>0.48</v>
      </c>
      <c r="AE38" s="99" t="s">
        <v>54</v>
      </c>
      <c r="AF38" s="98">
        <v>0.6</v>
      </c>
      <c r="AG38" s="96" t="s">
        <v>54</v>
      </c>
      <c r="AH38" s="202" t="s">
        <v>62</v>
      </c>
      <c r="AI38" s="146" t="s">
        <v>244</v>
      </c>
      <c r="AJ38" s="148" t="s">
        <v>245</v>
      </c>
      <c r="AK38" s="150">
        <v>46386</v>
      </c>
      <c r="AL38" s="146" t="s">
        <v>246</v>
      </c>
      <c r="AM38" s="152" t="s">
        <v>247</v>
      </c>
    </row>
    <row r="39" spans="1:39" s="10" customFormat="1" ht="97.5" customHeight="1">
      <c r="A39" s="180"/>
      <c r="B39" s="182"/>
      <c r="C39" s="189"/>
      <c r="D39" s="189"/>
      <c r="E39" s="189"/>
      <c r="F39" s="187"/>
      <c r="G39" s="189"/>
      <c r="H39" s="183"/>
      <c r="I39" s="183"/>
      <c r="J39" s="189"/>
      <c r="K39" s="170"/>
      <c r="L39" s="172"/>
      <c r="M39" s="173"/>
      <c r="N39" s="238"/>
      <c r="O39" s="170"/>
      <c r="P39" s="241"/>
      <c r="Q39" s="172"/>
      <c r="R39" s="46">
        <v>2</v>
      </c>
      <c r="S39" s="101" t="s">
        <v>248</v>
      </c>
      <c r="T39" s="71" t="s">
        <v>56</v>
      </c>
      <c r="U39" s="72" t="s">
        <v>57</v>
      </c>
      <c r="V39" s="73">
        <v>0.25</v>
      </c>
      <c r="W39" s="72" t="s">
        <v>58</v>
      </c>
      <c r="X39" s="73">
        <v>0.15</v>
      </c>
      <c r="Y39" s="73">
        <v>0.4</v>
      </c>
      <c r="Z39" s="72" t="s">
        <v>118</v>
      </c>
      <c r="AA39" s="72" t="s">
        <v>60</v>
      </c>
      <c r="AB39" s="72" t="s">
        <v>194</v>
      </c>
      <c r="AC39" s="117" t="s">
        <v>52</v>
      </c>
      <c r="AD39" s="104">
        <v>0.28799999999999998</v>
      </c>
      <c r="AE39" s="105" t="s">
        <v>54</v>
      </c>
      <c r="AF39" s="118">
        <v>0.6</v>
      </c>
      <c r="AG39" s="102" t="s">
        <v>54</v>
      </c>
      <c r="AH39" s="203"/>
      <c r="AI39" s="187"/>
      <c r="AJ39" s="189"/>
      <c r="AK39" s="188"/>
      <c r="AL39" s="187"/>
      <c r="AM39" s="186"/>
    </row>
    <row r="40" spans="1:39" s="10" customFormat="1" ht="99.75" customHeight="1">
      <c r="A40" s="180"/>
      <c r="B40" s="182"/>
      <c r="C40" s="189"/>
      <c r="D40" s="189"/>
      <c r="E40" s="189"/>
      <c r="F40" s="187"/>
      <c r="G40" s="189"/>
      <c r="H40" s="183"/>
      <c r="I40" s="183"/>
      <c r="J40" s="189"/>
      <c r="K40" s="170"/>
      <c r="L40" s="172"/>
      <c r="M40" s="173"/>
      <c r="N40" s="238"/>
      <c r="O40" s="170"/>
      <c r="P40" s="241"/>
      <c r="Q40" s="172"/>
      <c r="R40" s="46">
        <v>3</v>
      </c>
      <c r="S40" s="101" t="s">
        <v>249</v>
      </c>
      <c r="T40" s="71" t="s">
        <v>56</v>
      </c>
      <c r="U40" s="72" t="s">
        <v>57</v>
      </c>
      <c r="V40" s="73">
        <v>0.25</v>
      </c>
      <c r="W40" s="72" t="s">
        <v>58</v>
      </c>
      <c r="X40" s="73">
        <v>0.15</v>
      </c>
      <c r="Y40" s="73">
        <v>0.4</v>
      </c>
      <c r="Z40" s="72" t="s">
        <v>118</v>
      </c>
      <c r="AA40" s="72" t="s">
        <v>60</v>
      </c>
      <c r="AB40" s="72" t="s">
        <v>194</v>
      </c>
      <c r="AC40" s="103" t="s">
        <v>76</v>
      </c>
      <c r="AD40" s="104">
        <v>0.17279999999999998</v>
      </c>
      <c r="AE40" s="105" t="s">
        <v>54</v>
      </c>
      <c r="AF40" s="104">
        <v>0.6</v>
      </c>
      <c r="AG40" s="102" t="s">
        <v>54</v>
      </c>
      <c r="AH40" s="203"/>
      <c r="AI40" s="187"/>
      <c r="AJ40" s="189"/>
      <c r="AK40" s="188"/>
      <c r="AL40" s="187"/>
      <c r="AM40" s="186"/>
    </row>
    <row r="41" spans="1:39" s="10" customFormat="1" ht="97.5" customHeight="1">
      <c r="A41" s="181"/>
      <c r="B41" s="163"/>
      <c r="C41" s="149"/>
      <c r="D41" s="149"/>
      <c r="E41" s="149"/>
      <c r="F41" s="147"/>
      <c r="G41" s="149"/>
      <c r="H41" s="165"/>
      <c r="I41" s="165"/>
      <c r="J41" s="149"/>
      <c r="K41" s="171"/>
      <c r="L41" s="167"/>
      <c r="M41" s="169"/>
      <c r="N41" s="239"/>
      <c r="O41" s="171"/>
      <c r="P41" s="242"/>
      <c r="Q41" s="167"/>
      <c r="R41" s="47">
        <v>4</v>
      </c>
      <c r="S41" s="120" t="s">
        <v>250</v>
      </c>
      <c r="T41" s="80" t="s">
        <v>56</v>
      </c>
      <c r="U41" s="81" t="s">
        <v>57</v>
      </c>
      <c r="V41" s="82">
        <v>0.25</v>
      </c>
      <c r="W41" s="81" t="s">
        <v>58</v>
      </c>
      <c r="X41" s="82">
        <v>0.15</v>
      </c>
      <c r="Y41" s="82">
        <v>0.4</v>
      </c>
      <c r="Z41" s="81" t="s">
        <v>118</v>
      </c>
      <c r="AA41" s="81" t="s">
        <v>60</v>
      </c>
      <c r="AB41" s="81" t="s">
        <v>194</v>
      </c>
      <c r="AC41" s="134" t="s">
        <v>76</v>
      </c>
      <c r="AD41" s="123">
        <v>0.10367999999999998</v>
      </c>
      <c r="AE41" s="124" t="s">
        <v>54</v>
      </c>
      <c r="AF41" s="135">
        <v>0.6</v>
      </c>
      <c r="AG41" s="121" t="s">
        <v>54</v>
      </c>
      <c r="AH41" s="204"/>
      <c r="AI41" s="147"/>
      <c r="AJ41" s="149"/>
      <c r="AK41" s="151"/>
      <c r="AL41" s="147"/>
      <c r="AM41" s="153"/>
    </row>
    <row r="42" spans="1:39" s="10" customFormat="1" ht="94.5" customHeight="1">
      <c r="A42" s="179" t="s">
        <v>251</v>
      </c>
      <c r="B42" s="162" t="s">
        <v>252</v>
      </c>
      <c r="C42" s="148" t="s">
        <v>69</v>
      </c>
      <c r="D42" s="148" t="s">
        <v>253</v>
      </c>
      <c r="E42" s="148" t="s">
        <v>254</v>
      </c>
      <c r="F42" s="146" t="s">
        <v>255</v>
      </c>
      <c r="G42" s="148" t="s">
        <v>256</v>
      </c>
      <c r="H42" s="164" t="s">
        <v>49</v>
      </c>
      <c r="I42" s="164" t="s">
        <v>74</v>
      </c>
      <c r="J42" s="148" t="s">
        <v>95</v>
      </c>
      <c r="K42" s="233">
        <v>2</v>
      </c>
      <c r="L42" s="166" t="s">
        <v>76</v>
      </c>
      <c r="M42" s="168">
        <v>0.2</v>
      </c>
      <c r="N42" s="201" t="s">
        <v>177</v>
      </c>
      <c r="O42" s="233" t="s">
        <v>98</v>
      </c>
      <c r="P42" s="168">
        <v>0.8</v>
      </c>
      <c r="Q42" s="166" t="s">
        <v>99</v>
      </c>
      <c r="R42" s="45">
        <v>1</v>
      </c>
      <c r="S42" s="95" t="s">
        <v>257</v>
      </c>
      <c r="T42" s="68" t="s">
        <v>56</v>
      </c>
      <c r="U42" s="69" t="s">
        <v>57</v>
      </c>
      <c r="V42" s="70">
        <v>0.25</v>
      </c>
      <c r="W42" s="69" t="s">
        <v>58</v>
      </c>
      <c r="X42" s="70">
        <v>0.15</v>
      </c>
      <c r="Y42" s="70">
        <v>0.4</v>
      </c>
      <c r="Z42" s="69" t="s">
        <v>118</v>
      </c>
      <c r="AA42" s="69" t="s">
        <v>60</v>
      </c>
      <c r="AB42" s="69" t="s">
        <v>194</v>
      </c>
      <c r="AC42" s="119" t="s">
        <v>76</v>
      </c>
      <c r="AD42" s="98">
        <v>0.12</v>
      </c>
      <c r="AE42" s="99" t="s">
        <v>98</v>
      </c>
      <c r="AF42" s="98">
        <v>0.8</v>
      </c>
      <c r="AG42" s="96" t="s">
        <v>99</v>
      </c>
      <c r="AH42" s="190" t="s">
        <v>133</v>
      </c>
      <c r="AI42" s="146" t="s">
        <v>258</v>
      </c>
      <c r="AJ42" s="148" t="s">
        <v>259</v>
      </c>
      <c r="AK42" s="150">
        <v>46387</v>
      </c>
      <c r="AL42" s="146" t="s">
        <v>260</v>
      </c>
      <c r="AM42" s="152" t="s">
        <v>261</v>
      </c>
    </row>
    <row r="43" spans="1:39" s="10" customFormat="1" ht="96" customHeight="1">
      <c r="A43" s="180"/>
      <c r="B43" s="182"/>
      <c r="C43" s="189"/>
      <c r="D43" s="189"/>
      <c r="E43" s="189"/>
      <c r="F43" s="187"/>
      <c r="G43" s="189"/>
      <c r="H43" s="183"/>
      <c r="I43" s="183"/>
      <c r="J43" s="189"/>
      <c r="K43" s="170"/>
      <c r="L43" s="172"/>
      <c r="M43" s="173"/>
      <c r="N43" s="174"/>
      <c r="O43" s="170"/>
      <c r="P43" s="173"/>
      <c r="Q43" s="172"/>
      <c r="R43" s="46">
        <v>2</v>
      </c>
      <c r="S43" s="101" t="s">
        <v>262</v>
      </c>
      <c r="T43" s="71" t="s">
        <v>56</v>
      </c>
      <c r="U43" s="72" t="s">
        <v>57</v>
      </c>
      <c r="V43" s="73">
        <v>0.25</v>
      </c>
      <c r="W43" s="72" t="s">
        <v>58</v>
      </c>
      <c r="X43" s="73">
        <v>0.15</v>
      </c>
      <c r="Y43" s="73">
        <v>0.4</v>
      </c>
      <c r="Z43" s="72" t="s">
        <v>118</v>
      </c>
      <c r="AA43" s="72" t="s">
        <v>60</v>
      </c>
      <c r="AB43" s="72" t="s">
        <v>194</v>
      </c>
      <c r="AC43" s="117" t="s">
        <v>76</v>
      </c>
      <c r="AD43" s="104">
        <v>7.1999999999999995E-2</v>
      </c>
      <c r="AE43" s="105" t="s">
        <v>98</v>
      </c>
      <c r="AF43" s="118">
        <v>0.8</v>
      </c>
      <c r="AG43" s="102" t="s">
        <v>99</v>
      </c>
      <c r="AH43" s="191"/>
      <c r="AI43" s="187"/>
      <c r="AJ43" s="189"/>
      <c r="AK43" s="188"/>
      <c r="AL43" s="187"/>
      <c r="AM43" s="186"/>
    </row>
    <row r="44" spans="1:39" s="10" customFormat="1" ht="93.75" customHeight="1">
      <c r="A44" s="180"/>
      <c r="B44" s="182"/>
      <c r="C44" s="189"/>
      <c r="D44" s="189"/>
      <c r="E44" s="189"/>
      <c r="F44" s="187"/>
      <c r="G44" s="189"/>
      <c r="H44" s="183"/>
      <c r="I44" s="183"/>
      <c r="J44" s="189"/>
      <c r="K44" s="170"/>
      <c r="L44" s="172"/>
      <c r="M44" s="173"/>
      <c r="N44" s="174"/>
      <c r="O44" s="170"/>
      <c r="P44" s="173"/>
      <c r="Q44" s="172"/>
      <c r="R44" s="46">
        <v>3</v>
      </c>
      <c r="S44" s="101" t="s">
        <v>263</v>
      </c>
      <c r="T44" s="71" t="s">
        <v>56</v>
      </c>
      <c r="U44" s="72" t="s">
        <v>57</v>
      </c>
      <c r="V44" s="73">
        <v>0.25</v>
      </c>
      <c r="W44" s="72" t="s">
        <v>58</v>
      </c>
      <c r="X44" s="73">
        <v>0.15</v>
      </c>
      <c r="Y44" s="73">
        <v>0.4</v>
      </c>
      <c r="Z44" s="72" t="s">
        <v>118</v>
      </c>
      <c r="AA44" s="72" t="s">
        <v>60</v>
      </c>
      <c r="AB44" s="72" t="s">
        <v>194</v>
      </c>
      <c r="AC44" s="103" t="s">
        <v>76</v>
      </c>
      <c r="AD44" s="104">
        <v>4.3199999999999995E-2</v>
      </c>
      <c r="AE44" s="105" t="s">
        <v>98</v>
      </c>
      <c r="AF44" s="104">
        <v>0.8</v>
      </c>
      <c r="AG44" s="102" t="s">
        <v>99</v>
      </c>
      <c r="AH44" s="191"/>
      <c r="AI44" s="187"/>
      <c r="AJ44" s="189"/>
      <c r="AK44" s="188"/>
      <c r="AL44" s="187"/>
      <c r="AM44" s="186"/>
    </row>
    <row r="45" spans="1:39" s="10" customFormat="1" ht="70.5" customHeight="1">
      <c r="A45" s="181"/>
      <c r="B45" s="163"/>
      <c r="C45" s="149"/>
      <c r="D45" s="149"/>
      <c r="E45" s="149"/>
      <c r="F45" s="147"/>
      <c r="G45" s="149"/>
      <c r="H45" s="165"/>
      <c r="I45" s="165"/>
      <c r="J45" s="149"/>
      <c r="K45" s="171"/>
      <c r="L45" s="167"/>
      <c r="M45" s="169"/>
      <c r="N45" s="175"/>
      <c r="O45" s="171"/>
      <c r="P45" s="169"/>
      <c r="Q45" s="167"/>
      <c r="R45" s="47">
        <v>4</v>
      </c>
      <c r="S45" s="120" t="s">
        <v>264</v>
      </c>
      <c r="T45" s="80" t="s">
        <v>56</v>
      </c>
      <c r="U45" s="81" t="s">
        <v>57</v>
      </c>
      <c r="V45" s="82">
        <v>0.25</v>
      </c>
      <c r="W45" s="81" t="s">
        <v>58</v>
      </c>
      <c r="X45" s="82">
        <v>0.15</v>
      </c>
      <c r="Y45" s="82">
        <v>0.4</v>
      </c>
      <c r="Z45" s="81" t="s">
        <v>118</v>
      </c>
      <c r="AA45" s="81" t="s">
        <v>60</v>
      </c>
      <c r="AB45" s="81" t="s">
        <v>194</v>
      </c>
      <c r="AC45" s="134" t="s">
        <v>76</v>
      </c>
      <c r="AD45" s="123">
        <v>4.3199999999999995E-2</v>
      </c>
      <c r="AE45" s="124" t="s">
        <v>98</v>
      </c>
      <c r="AF45" s="135">
        <v>0.8</v>
      </c>
      <c r="AG45" s="121" t="s">
        <v>99</v>
      </c>
      <c r="AH45" s="177"/>
      <c r="AI45" s="147"/>
      <c r="AJ45" s="149"/>
      <c r="AK45" s="151"/>
      <c r="AL45" s="147"/>
      <c r="AM45" s="153"/>
    </row>
    <row r="46" spans="1:39" s="10" customFormat="1" ht="126.75" customHeight="1">
      <c r="A46" s="250" t="s">
        <v>265</v>
      </c>
      <c r="B46" s="230" t="s">
        <v>266</v>
      </c>
      <c r="C46" s="201" t="s">
        <v>69</v>
      </c>
      <c r="D46" s="201" t="s">
        <v>267</v>
      </c>
      <c r="E46" s="201" t="s">
        <v>268</v>
      </c>
      <c r="F46" s="195" t="s">
        <v>269</v>
      </c>
      <c r="G46" s="201" t="s">
        <v>270</v>
      </c>
      <c r="H46" s="233" t="s">
        <v>49</v>
      </c>
      <c r="I46" s="233" t="s">
        <v>74</v>
      </c>
      <c r="J46" s="201" t="s">
        <v>95</v>
      </c>
      <c r="K46" s="233">
        <v>12</v>
      </c>
      <c r="L46" s="166" t="s">
        <v>52</v>
      </c>
      <c r="M46" s="168">
        <v>0.4</v>
      </c>
      <c r="N46" s="201" t="s">
        <v>53</v>
      </c>
      <c r="O46" s="166" t="s">
        <v>54</v>
      </c>
      <c r="P46" s="168">
        <v>0.6</v>
      </c>
      <c r="Q46" s="166" t="s">
        <v>54</v>
      </c>
      <c r="R46" s="45">
        <v>1</v>
      </c>
      <c r="S46" s="95" t="s">
        <v>271</v>
      </c>
      <c r="T46" s="68" t="s">
        <v>56</v>
      </c>
      <c r="U46" s="69" t="s">
        <v>57</v>
      </c>
      <c r="V46" s="70">
        <v>0.25</v>
      </c>
      <c r="W46" s="69" t="s">
        <v>58</v>
      </c>
      <c r="X46" s="70">
        <v>0.15</v>
      </c>
      <c r="Y46" s="70">
        <v>0.4</v>
      </c>
      <c r="Z46" s="69" t="s">
        <v>59</v>
      </c>
      <c r="AA46" s="69" t="s">
        <v>60</v>
      </c>
      <c r="AB46" s="69" t="s">
        <v>61</v>
      </c>
      <c r="AC46" s="97" t="s">
        <v>52</v>
      </c>
      <c r="AD46" s="98">
        <v>0.24</v>
      </c>
      <c r="AE46" s="99" t="s">
        <v>54</v>
      </c>
      <c r="AF46" s="100">
        <v>0.6</v>
      </c>
      <c r="AG46" s="96" t="s">
        <v>54</v>
      </c>
      <c r="AH46" s="202" t="s">
        <v>62</v>
      </c>
      <c r="AI46" s="195" t="s">
        <v>272</v>
      </c>
      <c r="AJ46" s="201" t="s">
        <v>273</v>
      </c>
      <c r="AK46" s="198">
        <v>46387</v>
      </c>
      <c r="AL46" s="195" t="s">
        <v>274</v>
      </c>
      <c r="AM46" s="192" t="s">
        <v>275</v>
      </c>
    </row>
    <row r="47" spans="1:39" s="10" customFormat="1" ht="93" customHeight="1">
      <c r="A47" s="251"/>
      <c r="B47" s="231"/>
      <c r="C47" s="174"/>
      <c r="D47" s="174"/>
      <c r="E47" s="174"/>
      <c r="F47" s="196"/>
      <c r="G47" s="174"/>
      <c r="H47" s="170"/>
      <c r="I47" s="170"/>
      <c r="J47" s="174"/>
      <c r="K47" s="170"/>
      <c r="L47" s="172"/>
      <c r="M47" s="173"/>
      <c r="N47" s="174"/>
      <c r="O47" s="172"/>
      <c r="P47" s="173"/>
      <c r="Q47" s="172"/>
      <c r="R47" s="46">
        <v>2</v>
      </c>
      <c r="S47" s="101" t="s">
        <v>276</v>
      </c>
      <c r="T47" s="71" t="s">
        <v>56</v>
      </c>
      <c r="U47" s="72" t="s">
        <v>57</v>
      </c>
      <c r="V47" s="73">
        <v>0.25</v>
      </c>
      <c r="W47" s="72" t="s">
        <v>58</v>
      </c>
      <c r="X47" s="73">
        <v>0.15</v>
      </c>
      <c r="Y47" s="73">
        <v>0.4</v>
      </c>
      <c r="Z47" s="72" t="s">
        <v>59</v>
      </c>
      <c r="AA47" s="72" t="s">
        <v>60</v>
      </c>
      <c r="AB47" s="72" t="s">
        <v>61</v>
      </c>
      <c r="AC47" s="103" t="s">
        <v>76</v>
      </c>
      <c r="AD47" s="104">
        <v>0.14399999999999999</v>
      </c>
      <c r="AE47" s="105" t="s">
        <v>54</v>
      </c>
      <c r="AF47" s="104">
        <v>0.6</v>
      </c>
      <c r="AG47" s="102" t="s">
        <v>54</v>
      </c>
      <c r="AH47" s="203"/>
      <c r="AI47" s="196"/>
      <c r="AJ47" s="174"/>
      <c r="AK47" s="199"/>
      <c r="AL47" s="196"/>
      <c r="AM47" s="193"/>
    </row>
    <row r="48" spans="1:39" s="10" customFormat="1" ht="112.5" customHeight="1">
      <c r="A48" s="289"/>
      <c r="B48" s="232"/>
      <c r="C48" s="175"/>
      <c r="D48" s="175"/>
      <c r="E48" s="175"/>
      <c r="F48" s="197"/>
      <c r="G48" s="175"/>
      <c r="H48" s="171"/>
      <c r="I48" s="171"/>
      <c r="J48" s="175"/>
      <c r="K48" s="171"/>
      <c r="L48" s="167"/>
      <c r="M48" s="169"/>
      <c r="N48" s="175"/>
      <c r="O48" s="167"/>
      <c r="P48" s="169"/>
      <c r="Q48" s="167"/>
      <c r="R48" s="47">
        <v>3</v>
      </c>
      <c r="S48" s="120" t="s">
        <v>277</v>
      </c>
      <c r="T48" s="80" t="s">
        <v>56</v>
      </c>
      <c r="U48" s="81" t="s">
        <v>87</v>
      </c>
      <c r="V48" s="82">
        <v>0.15</v>
      </c>
      <c r="W48" s="81" t="s">
        <v>58</v>
      </c>
      <c r="X48" s="82">
        <v>0.15</v>
      </c>
      <c r="Y48" s="82">
        <v>0.3</v>
      </c>
      <c r="Z48" s="81" t="s">
        <v>59</v>
      </c>
      <c r="AA48" s="81" t="s">
        <v>60</v>
      </c>
      <c r="AB48" s="81" t="s">
        <v>61</v>
      </c>
      <c r="AC48" s="134" t="s">
        <v>76</v>
      </c>
      <c r="AD48" s="123">
        <v>0.1008</v>
      </c>
      <c r="AE48" s="124" t="s">
        <v>54</v>
      </c>
      <c r="AF48" s="135">
        <v>0.6</v>
      </c>
      <c r="AG48" s="121" t="s">
        <v>54</v>
      </c>
      <c r="AH48" s="204"/>
      <c r="AI48" s="197"/>
      <c r="AJ48" s="175"/>
      <c r="AK48" s="200"/>
      <c r="AL48" s="197"/>
      <c r="AM48" s="194"/>
    </row>
    <row r="49" spans="6:35" s="10" customFormat="1" ht="102.75" customHeight="1">
      <c r="F49" s="41"/>
      <c r="N49" s="6"/>
      <c r="S49" s="41"/>
      <c r="U49" s="40"/>
      <c r="V49" s="40"/>
      <c r="W49" s="40"/>
      <c r="X49" s="40"/>
      <c r="Y49" s="40"/>
      <c r="Z49" s="40"/>
      <c r="AA49" s="40"/>
      <c r="AB49" s="40"/>
      <c r="AC49" s="40"/>
      <c r="AD49" s="40"/>
      <c r="AE49" s="40"/>
      <c r="AF49" s="40"/>
      <c r="AG49" s="40"/>
      <c r="AI49" s="41"/>
    </row>
    <row r="50" spans="6:35">
      <c r="H50"/>
      <c r="I50"/>
    </row>
    <row r="51" spans="6:35">
      <c r="H51"/>
      <c r="I51"/>
    </row>
    <row r="52" spans="6:35">
      <c r="H52"/>
      <c r="I52"/>
    </row>
    <row r="53" spans="6:35">
      <c r="H53"/>
      <c r="I53"/>
    </row>
    <row r="54" spans="6:35">
      <c r="H54"/>
      <c r="I54"/>
    </row>
    <row r="55" spans="6:35">
      <c r="H55"/>
      <c r="I55"/>
    </row>
    <row r="56" spans="6:35">
      <c r="H56"/>
      <c r="I56"/>
    </row>
    <row r="57" spans="6:35">
      <c r="H57"/>
      <c r="I57"/>
    </row>
    <row r="58" spans="6:35">
      <c r="H58"/>
      <c r="I58"/>
    </row>
    <row r="59" spans="6:35">
      <c r="H59"/>
      <c r="I59"/>
    </row>
    <row r="60" spans="6:35">
      <c r="H60"/>
      <c r="I60"/>
    </row>
    <row r="61" spans="6:35">
      <c r="H61"/>
      <c r="I61"/>
    </row>
    <row r="62" spans="6:35">
      <c r="H62"/>
      <c r="I62"/>
    </row>
    <row r="63" spans="6:35">
      <c r="H63"/>
      <c r="I63"/>
    </row>
    <row r="64" spans="6:35">
      <c r="H64"/>
      <c r="I64"/>
    </row>
    <row r="65" spans="8:9">
      <c r="H65"/>
      <c r="I65"/>
    </row>
    <row r="66" spans="8:9">
      <c r="H66"/>
      <c r="I66"/>
    </row>
    <row r="67" spans="8:9">
      <c r="H67"/>
      <c r="I67"/>
    </row>
    <row r="68" spans="8:9">
      <c r="H68"/>
      <c r="I68"/>
    </row>
    <row r="69" spans="8:9">
      <c r="H69"/>
      <c r="I69"/>
    </row>
    <row r="70" spans="8:9">
      <c r="H70"/>
      <c r="I70"/>
    </row>
    <row r="71" spans="8:9">
      <c r="H71"/>
      <c r="I71"/>
    </row>
    <row r="72" spans="8:9">
      <c r="H72"/>
      <c r="I72"/>
    </row>
    <row r="73" spans="8:9">
      <c r="H73"/>
      <c r="I73"/>
    </row>
    <row r="74" spans="8:9">
      <c r="H74"/>
      <c r="I74"/>
    </row>
    <row r="75" spans="8:9">
      <c r="H75"/>
      <c r="I75"/>
    </row>
    <row r="76" spans="8:9">
      <c r="H76"/>
      <c r="I76"/>
    </row>
    <row r="77" spans="8:9">
      <c r="H77"/>
      <c r="I77"/>
    </row>
    <row r="78" spans="8:9">
      <c r="H78"/>
      <c r="I78"/>
    </row>
    <row r="79" spans="8:9">
      <c r="H79"/>
      <c r="I79"/>
    </row>
    <row r="80" spans="8:9">
      <c r="H80"/>
      <c r="I80"/>
    </row>
    <row r="81" spans="8:9">
      <c r="H81"/>
      <c r="I81"/>
    </row>
    <row r="82" spans="8:9">
      <c r="H82"/>
      <c r="I82"/>
    </row>
    <row r="83" spans="8:9">
      <c r="H83"/>
      <c r="I83"/>
    </row>
    <row r="84" spans="8:9">
      <c r="H84"/>
      <c r="I84"/>
    </row>
    <row r="85" spans="8:9">
      <c r="H85"/>
      <c r="I85"/>
    </row>
    <row r="86" spans="8:9">
      <c r="H86"/>
      <c r="I86"/>
    </row>
    <row r="87" spans="8:9">
      <c r="H87"/>
      <c r="I87"/>
    </row>
    <row r="88" spans="8:9">
      <c r="H88"/>
      <c r="I88"/>
    </row>
    <row r="89" spans="8:9">
      <c r="H89"/>
      <c r="I89"/>
    </row>
    <row r="90" spans="8:9">
      <c r="H90"/>
      <c r="I90"/>
    </row>
    <row r="91" spans="8:9">
      <c r="H91"/>
      <c r="I91"/>
    </row>
    <row r="92" spans="8:9">
      <c r="H92"/>
      <c r="I92"/>
    </row>
    <row r="93" spans="8:9">
      <c r="H93"/>
      <c r="I93"/>
    </row>
    <row r="94" spans="8:9">
      <c r="H94"/>
      <c r="I94"/>
    </row>
    <row r="95" spans="8:9">
      <c r="H95"/>
      <c r="I95"/>
    </row>
    <row r="96" spans="8:9">
      <c r="H96"/>
      <c r="I96"/>
    </row>
    <row r="97" spans="8:9">
      <c r="H97"/>
      <c r="I97"/>
    </row>
    <row r="98" spans="8:9">
      <c r="H98"/>
      <c r="I98"/>
    </row>
    <row r="99" spans="8:9">
      <c r="H99"/>
      <c r="I99"/>
    </row>
    <row r="100" spans="8:9">
      <c r="H100"/>
      <c r="I100"/>
    </row>
    <row r="101" spans="8:9">
      <c r="H101"/>
      <c r="I101"/>
    </row>
    <row r="102" spans="8:9">
      <c r="H102"/>
      <c r="I102"/>
    </row>
    <row r="103" spans="8:9">
      <c r="H103"/>
      <c r="I103"/>
    </row>
    <row r="104" spans="8:9">
      <c r="H104"/>
      <c r="I104"/>
    </row>
    <row r="105" spans="8:9">
      <c r="H105"/>
      <c r="I105"/>
    </row>
    <row r="106" spans="8:9">
      <c r="H106"/>
      <c r="I106"/>
    </row>
    <row r="107" spans="8:9">
      <c r="H107"/>
      <c r="I107"/>
    </row>
    <row r="108" spans="8:9">
      <c r="H108"/>
      <c r="I108"/>
    </row>
    <row r="109" spans="8:9">
      <c r="H109"/>
      <c r="I109"/>
    </row>
    <row r="110" spans="8:9">
      <c r="H110"/>
      <c r="I110"/>
    </row>
    <row r="111" spans="8:9">
      <c r="H111"/>
      <c r="I111"/>
    </row>
    <row r="112" spans="8:9">
      <c r="H112"/>
      <c r="I112"/>
    </row>
    <row r="113" spans="8:9">
      <c r="H113"/>
      <c r="I113"/>
    </row>
    <row r="114" spans="8:9">
      <c r="H114"/>
      <c r="I114"/>
    </row>
    <row r="115" spans="8:9">
      <c r="H115"/>
      <c r="I115"/>
    </row>
    <row r="116" spans="8:9">
      <c r="H116"/>
      <c r="I116"/>
    </row>
    <row r="117" spans="8:9">
      <c r="H117"/>
      <c r="I117"/>
    </row>
    <row r="118" spans="8:9">
      <c r="H118"/>
      <c r="I118"/>
    </row>
    <row r="119" spans="8:9">
      <c r="H119"/>
      <c r="I119"/>
    </row>
    <row r="120" spans="8:9">
      <c r="H120"/>
      <c r="I120"/>
    </row>
    <row r="121" spans="8:9">
      <c r="H121"/>
      <c r="I121"/>
    </row>
    <row r="122" spans="8:9">
      <c r="H122"/>
      <c r="I122"/>
    </row>
    <row r="123" spans="8:9">
      <c r="H123"/>
      <c r="I123"/>
    </row>
    <row r="124" spans="8:9">
      <c r="H124"/>
      <c r="I124"/>
    </row>
    <row r="125" spans="8:9">
      <c r="H125"/>
      <c r="I125"/>
    </row>
    <row r="126" spans="8:9">
      <c r="H126"/>
      <c r="I126"/>
    </row>
    <row r="127" spans="8:9">
      <c r="H127"/>
      <c r="I127"/>
    </row>
    <row r="128" spans="8:9">
      <c r="H128"/>
      <c r="I128"/>
    </row>
    <row r="129" spans="8:9">
      <c r="H129"/>
      <c r="I129"/>
    </row>
    <row r="130" spans="8:9">
      <c r="H130"/>
      <c r="I130"/>
    </row>
    <row r="131" spans="8:9">
      <c r="H131"/>
      <c r="I131"/>
    </row>
    <row r="132" spans="8:9">
      <c r="H132"/>
      <c r="I132"/>
    </row>
    <row r="133" spans="8:9">
      <c r="H133"/>
      <c r="I133"/>
    </row>
    <row r="134" spans="8:9">
      <c r="H134"/>
      <c r="I134"/>
    </row>
    <row r="135" spans="8:9">
      <c r="H135"/>
      <c r="I135"/>
    </row>
    <row r="136" spans="8:9">
      <c r="H136"/>
      <c r="I136"/>
    </row>
    <row r="137" spans="8:9">
      <c r="H137"/>
      <c r="I137"/>
    </row>
    <row r="138" spans="8:9">
      <c r="H138"/>
      <c r="I138"/>
    </row>
    <row r="139" spans="8:9">
      <c r="H139"/>
      <c r="I139"/>
    </row>
    <row r="140" spans="8:9">
      <c r="H140"/>
      <c r="I140"/>
    </row>
    <row r="141" spans="8:9">
      <c r="H141"/>
      <c r="I141"/>
    </row>
    <row r="142" spans="8:9">
      <c r="H142"/>
      <c r="I142"/>
    </row>
    <row r="143" spans="8:9">
      <c r="H143"/>
      <c r="I143"/>
    </row>
    <row r="144" spans="8:9">
      <c r="H144"/>
      <c r="I144"/>
    </row>
    <row r="145" spans="8:9">
      <c r="H145"/>
      <c r="I145"/>
    </row>
    <row r="146" spans="8:9">
      <c r="H146"/>
      <c r="I146"/>
    </row>
    <row r="147" spans="8:9">
      <c r="H147"/>
      <c r="I147"/>
    </row>
    <row r="148" spans="8:9">
      <c r="H148"/>
      <c r="I148"/>
    </row>
    <row r="149" spans="8:9">
      <c r="H149"/>
      <c r="I149"/>
    </row>
    <row r="150" spans="8:9">
      <c r="H150"/>
      <c r="I150"/>
    </row>
    <row r="151" spans="8:9">
      <c r="H151"/>
      <c r="I151"/>
    </row>
    <row r="152" spans="8:9">
      <c r="H152"/>
      <c r="I152"/>
    </row>
    <row r="153" spans="8:9">
      <c r="H153"/>
      <c r="I153"/>
    </row>
    <row r="154" spans="8:9">
      <c r="H154"/>
      <c r="I154"/>
    </row>
    <row r="155" spans="8:9">
      <c r="H155"/>
      <c r="I155"/>
    </row>
    <row r="156" spans="8:9">
      <c r="H156"/>
      <c r="I156"/>
    </row>
    <row r="157" spans="8:9">
      <c r="H157"/>
      <c r="I157"/>
    </row>
    <row r="158" spans="8:9">
      <c r="H158"/>
      <c r="I158"/>
    </row>
    <row r="159" spans="8:9">
      <c r="H159"/>
      <c r="I159"/>
    </row>
    <row r="160" spans="8:9">
      <c r="H160"/>
      <c r="I160"/>
    </row>
    <row r="161" spans="8:9">
      <c r="H161"/>
      <c r="I161"/>
    </row>
    <row r="162" spans="8:9">
      <c r="H162"/>
      <c r="I162"/>
    </row>
    <row r="163" spans="8:9">
      <c r="H163"/>
      <c r="I163"/>
    </row>
    <row r="164" spans="8:9">
      <c r="H164"/>
      <c r="I164"/>
    </row>
  </sheetData>
  <protectedRanges>
    <protectedRange sqref="S26 N26:R27 T26:AG27" name="Contenido_11"/>
    <protectedRange sqref="B26:G27" name="Contenido_19"/>
    <protectedRange sqref="J26:J27" name="Contenido_20"/>
    <protectedRange sqref="K26:M27" name="Contenido_21"/>
    <protectedRange sqref="AI26:AM27" name="Contenido_22"/>
    <protectedRange sqref="B11:B14" name="Contenido_3"/>
    <protectedRange sqref="AH11:AH14" name="Contenido_17"/>
  </protectedRanges>
  <mergeCells count="312">
    <mergeCell ref="K20:K25"/>
    <mergeCell ref="J20:J25"/>
    <mergeCell ref="I20:I25"/>
    <mergeCell ref="K11:K14"/>
    <mergeCell ref="J11:J14"/>
    <mergeCell ref="L18:L19"/>
    <mergeCell ref="M18:M19"/>
    <mergeCell ref="N18:N19"/>
    <mergeCell ref="O18:O19"/>
    <mergeCell ref="P18:P19"/>
    <mergeCell ref="Q18:Q19"/>
    <mergeCell ref="AJ11:AJ14"/>
    <mergeCell ref="M38:M41"/>
    <mergeCell ref="A11:A14"/>
    <mergeCell ref="AH11:AH14"/>
    <mergeCell ref="C18:C19"/>
    <mergeCell ref="AH32:AH33"/>
    <mergeCell ref="AH38:AH41"/>
    <mergeCell ref="G20:G25"/>
    <mergeCell ref="F20:F25"/>
    <mergeCell ref="E20:E25"/>
    <mergeCell ref="D20:D25"/>
    <mergeCell ref="C20:C25"/>
    <mergeCell ref="H20:H25"/>
    <mergeCell ref="G11:G14"/>
    <mergeCell ref="B15:B17"/>
    <mergeCell ref="H11:H14"/>
    <mergeCell ref="E11:E14"/>
    <mergeCell ref="D11:D14"/>
    <mergeCell ref="AI38:AI41"/>
    <mergeCell ref="O28:O30"/>
    <mergeCell ref="A26:A27"/>
    <mergeCell ref="B26:B27"/>
    <mergeCell ref="AL28:AL30"/>
    <mergeCell ref="AM28:AM30"/>
    <mergeCell ref="A46:A48"/>
    <mergeCell ref="B20:B25"/>
    <mergeCell ref="A20:A25"/>
    <mergeCell ref="AI18:AI19"/>
    <mergeCell ref="AJ18:AJ19"/>
    <mergeCell ref="A18:A19"/>
    <mergeCell ref="B18:B19"/>
    <mergeCell ref="D18:D19"/>
    <mergeCell ref="E18:E19"/>
    <mergeCell ref="F18:F19"/>
    <mergeCell ref="G18:G19"/>
    <mergeCell ref="H18:H19"/>
    <mergeCell ref="I18:I19"/>
    <mergeCell ref="J18:J19"/>
    <mergeCell ref="K18:K19"/>
    <mergeCell ref="AH18:AH19"/>
    <mergeCell ref="O26:O27"/>
    <mergeCell ref="P26:P27"/>
    <mergeCell ref="AK18:AK19"/>
    <mergeCell ref="AL18:AL19"/>
    <mergeCell ref="AM18:AM19"/>
    <mergeCell ref="AK28:AK30"/>
    <mergeCell ref="C26:C27"/>
    <mergeCell ref="D26:D27"/>
    <mergeCell ref="E26:E27"/>
    <mergeCell ref="F26:F27"/>
    <mergeCell ref="G26:G27"/>
    <mergeCell ref="H26:H27"/>
    <mergeCell ref="I26:I27"/>
    <mergeCell ref="AK26:AK27"/>
    <mergeCell ref="L26:L27"/>
    <mergeCell ref="M26:M27"/>
    <mergeCell ref="N26:N27"/>
    <mergeCell ref="AH26:AH27"/>
    <mergeCell ref="AI26:AI27"/>
    <mergeCell ref="AJ26:AJ27"/>
    <mergeCell ref="J26:J27"/>
    <mergeCell ref="K26:K27"/>
    <mergeCell ref="Q26:Q27"/>
    <mergeCell ref="AL26:AL27"/>
    <mergeCell ref="AM26:AM27"/>
    <mergeCell ref="AM5:AM6"/>
    <mergeCell ref="AL20:AL25"/>
    <mergeCell ref="AM20:AM25"/>
    <mergeCell ref="AH20:AH25"/>
    <mergeCell ref="AI20:AI25"/>
    <mergeCell ref="AJ20:AJ25"/>
    <mergeCell ref="AK20:AK25"/>
    <mergeCell ref="AK5:AK6"/>
    <mergeCell ref="AL5:AL6"/>
    <mergeCell ref="AM8:AM10"/>
    <mergeCell ref="AL8:AL10"/>
    <mergeCell ref="AK8:AK10"/>
    <mergeCell ref="AM15:AM17"/>
    <mergeCell ref="AL15:AL17"/>
    <mergeCell ref="AK15:AK17"/>
    <mergeCell ref="AJ15:AJ17"/>
    <mergeCell ref="AI15:AI17"/>
    <mergeCell ref="AH15:AH17"/>
    <mergeCell ref="AI8:AI10"/>
    <mergeCell ref="AK11:AK14"/>
    <mergeCell ref="AL11:AL14"/>
    <mergeCell ref="AM11:AM14"/>
    <mergeCell ref="M11:M14"/>
    <mergeCell ref="N11:N14"/>
    <mergeCell ref="AI11:AI14"/>
    <mergeCell ref="Q11:Q14"/>
    <mergeCell ref="AI5:AI6"/>
    <mergeCell ref="AJ5:AJ6"/>
    <mergeCell ref="AH5:AH6"/>
    <mergeCell ref="AF5:AF6"/>
    <mergeCell ref="AE5:AE6"/>
    <mergeCell ref="AD5:AD6"/>
    <mergeCell ref="AC5:AC6"/>
    <mergeCell ref="AG5:AG6"/>
    <mergeCell ref="U5:AB5"/>
    <mergeCell ref="AJ8:AJ10"/>
    <mergeCell ref="Q8:Q10"/>
    <mergeCell ref="B4:I4"/>
    <mergeCell ref="D5:D6"/>
    <mergeCell ref="C5:C6"/>
    <mergeCell ref="B5:B6"/>
    <mergeCell ref="I11:I14"/>
    <mergeCell ref="L11:L14"/>
    <mergeCell ref="A5:A6"/>
    <mergeCell ref="H5:H6"/>
    <mergeCell ref="S5:S6"/>
    <mergeCell ref="R5:R6"/>
    <mergeCell ref="Q5:Q6"/>
    <mergeCell ref="P5:P6"/>
    <mergeCell ref="O5:O6"/>
    <mergeCell ref="M5:M6"/>
    <mergeCell ref="L5:L6"/>
    <mergeCell ref="N5:N6"/>
    <mergeCell ref="K5:K6"/>
    <mergeCell ref="J5:J6"/>
    <mergeCell ref="I5:I6"/>
    <mergeCell ref="F15:F17"/>
    <mergeCell ref="E15:E17"/>
    <mergeCell ref="D15:D17"/>
    <mergeCell ref="C11:C14"/>
    <mergeCell ref="B11:B14"/>
    <mergeCell ref="L15:L17"/>
    <mergeCell ref="K15:K17"/>
    <mergeCell ref="J15:J17"/>
    <mergeCell ref="I15:I17"/>
    <mergeCell ref="H15:H17"/>
    <mergeCell ref="G15:G17"/>
    <mergeCell ref="AH28:AH30"/>
    <mergeCell ref="Q28:Q30"/>
    <mergeCell ref="P28:P30"/>
    <mergeCell ref="AI28:AI30"/>
    <mergeCell ref="AJ28:AJ30"/>
    <mergeCell ref="T5:T6"/>
    <mergeCell ref="C15:C17"/>
    <mergeCell ref="P8:P10"/>
    <mergeCell ref="O8:O10"/>
    <mergeCell ref="N8:N10"/>
    <mergeCell ref="M8:M10"/>
    <mergeCell ref="L8:L10"/>
    <mergeCell ref="K8:K10"/>
    <mergeCell ref="J8:J10"/>
    <mergeCell ref="I8:I10"/>
    <mergeCell ref="H8:H10"/>
    <mergeCell ref="G8:G10"/>
    <mergeCell ref="F8:F10"/>
    <mergeCell ref="F11:F14"/>
    <mergeCell ref="O11:O14"/>
    <mergeCell ref="P11:P14"/>
    <mergeCell ref="N28:N30"/>
    <mergeCell ref="M28:M30"/>
    <mergeCell ref="L28:L30"/>
    <mergeCell ref="J34:J37"/>
    <mergeCell ref="K28:K30"/>
    <mergeCell ref="J28:J30"/>
    <mergeCell ref="I28:I30"/>
    <mergeCell ref="H28:H30"/>
    <mergeCell ref="G28:G30"/>
    <mergeCell ref="F28:F30"/>
    <mergeCell ref="A28:A30"/>
    <mergeCell ref="B28:B30"/>
    <mergeCell ref="E28:E30"/>
    <mergeCell ref="D28:D30"/>
    <mergeCell ref="C28:C30"/>
    <mergeCell ref="A32:A33"/>
    <mergeCell ref="AM32:AM33"/>
    <mergeCell ref="K32:K33"/>
    <mergeCell ref="J32:J33"/>
    <mergeCell ref="I32:I33"/>
    <mergeCell ref="H32:H33"/>
    <mergeCell ref="G32:G33"/>
    <mergeCell ref="AK32:AK33"/>
    <mergeCell ref="AL32:AL33"/>
    <mergeCell ref="AI32:AI33"/>
    <mergeCell ref="AJ32:AJ33"/>
    <mergeCell ref="L32:L33"/>
    <mergeCell ref="M32:M33"/>
    <mergeCell ref="N32:N33"/>
    <mergeCell ref="O32:O33"/>
    <mergeCell ref="P32:P33"/>
    <mergeCell ref="Q32:Q33"/>
    <mergeCell ref="B32:B33"/>
    <mergeCell ref="F32:F33"/>
    <mergeCell ref="E32:E33"/>
    <mergeCell ref="D32:D33"/>
    <mergeCell ref="C32:C33"/>
    <mergeCell ref="A42:A45"/>
    <mergeCell ref="D38:D41"/>
    <mergeCell ref="C38:C41"/>
    <mergeCell ref="B38:B41"/>
    <mergeCell ref="A38:A41"/>
    <mergeCell ref="E38:E41"/>
    <mergeCell ref="K38:K41"/>
    <mergeCell ref="J38:J41"/>
    <mergeCell ref="I38:I41"/>
    <mergeCell ref="G38:G41"/>
    <mergeCell ref="F38:F41"/>
    <mergeCell ref="D42:D45"/>
    <mergeCell ref="C42:C45"/>
    <mergeCell ref="H38:H41"/>
    <mergeCell ref="F42:F45"/>
    <mergeCell ref="O34:O37"/>
    <mergeCell ref="P34:P37"/>
    <mergeCell ref="Q34:Q37"/>
    <mergeCell ref="B42:B45"/>
    <mergeCell ref="N38:N41"/>
    <mergeCell ref="O38:O41"/>
    <mergeCell ref="P38:P41"/>
    <mergeCell ref="Q38:Q41"/>
    <mergeCell ref="L38:L41"/>
    <mergeCell ref="D34:D37"/>
    <mergeCell ref="E34:E37"/>
    <mergeCell ref="F34:F37"/>
    <mergeCell ref="G34:G37"/>
    <mergeCell ref="H34:H37"/>
    <mergeCell ref="I34:I37"/>
    <mergeCell ref="N42:N45"/>
    <mergeCell ref="O42:O45"/>
    <mergeCell ref="P42:P45"/>
    <mergeCell ref="Q42:Q45"/>
    <mergeCell ref="K42:K45"/>
    <mergeCell ref="J42:J45"/>
    <mergeCell ref="I42:I45"/>
    <mergeCell ref="H42:H45"/>
    <mergeCell ref="G42:G45"/>
    <mergeCell ref="E46:E48"/>
    <mergeCell ref="D46:D48"/>
    <mergeCell ref="C46:C48"/>
    <mergeCell ref="B46:B48"/>
    <mergeCell ref="P46:P48"/>
    <mergeCell ref="O46:O48"/>
    <mergeCell ref="E42:E45"/>
    <mergeCell ref="L42:L45"/>
    <mergeCell ref="M42:M45"/>
    <mergeCell ref="N46:N48"/>
    <mergeCell ref="M46:M48"/>
    <mergeCell ref="L46:L48"/>
    <mergeCell ref="K46:K48"/>
    <mergeCell ref="J46:J48"/>
    <mergeCell ref="I46:I48"/>
    <mergeCell ref="H46:H48"/>
    <mergeCell ref="G46:G48"/>
    <mergeCell ref="F46:F48"/>
    <mergeCell ref="A3:AM3"/>
    <mergeCell ref="E5:E6"/>
    <mergeCell ref="F5:F6"/>
    <mergeCell ref="G5:G6"/>
    <mergeCell ref="R4:AG4"/>
    <mergeCell ref="AH4:AM4"/>
    <mergeCell ref="L20:L25"/>
    <mergeCell ref="M20:M25"/>
    <mergeCell ref="N20:N25"/>
    <mergeCell ref="O20:O25"/>
    <mergeCell ref="P20:P25"/>
    <mergeCell ref="Q20:Q25"/>
    <mergeCell ref="A15:A17"/>
    <mergeCell ref="Q15:Q17"/>
    <mergeCell ref="P15:P17"/>
    <mergeCell ref="O15:O17"/>
    <mergeCell ref="N15:N17"/>
    <mergeCell ref="M15:M17"/>
    <mergeCell ref="A8:A10"/>
    <mergeCell ref="AH8:AH10"/>
    <mergeCell ref="E8:E10"/>
    <mergeCell ref="D8:D10"/>
    <mergeCell ref="C8:C10"/>
    <mergeCell ref="B8:B10"/>
    <mergeCell ref="AM46:AM48"/>
    <mergeCell ref="AL46:AL48"/>
    <mergeCell ref="AK46:AK48"/>
    <mergeCell ref="AJ46:AJ48"/>
    <mergeCell ref="AI46:AI48"/>
    <mergeCell ref="AH46:AH48"/>
    <mergeCell ref="Q46:Q48"/>
    <mergeCell ref="AH42:AH45"/>
    <mergeCell ref="AI42:AI45"/>
    <mergeCell ref="AJ42:AJ45"/>
    <mergeCell ref="AK42:AK45"/>
    <mergeCell ref="AL42:AL45"/>
    <mergeCell ref="AM42:AM45"/>
    <mergeCell ref="AM38:AM41"/>
    <mergeCell ref="AL38:AL41"/>
    <mergeCell ref="AK38:AK41"/>
    <mergeCell ref="AJ38:AJ41"/>
    <mergeCell ref="AH34:AH37"/>
    <mergeCell ref="AJ34:AJ37"/>
    <mergeCell ref="AK34:AK37"/>
    <mergeCell ref="AL34:AL37"/>
    <mergeCell ref="AM34:AM37"/>
    <mergeCell ref="AI34:AI37"/>
    <mergeCell ref="A34:A37"/>
    <mergeCell ref="B34:B37"/>
    <mergeCell ref="C34:C37"/>
    <mergeCell ref="K34:K37"/>
    <mergeCell ref="L34:L37"/>
    <mergeCell ref="M34:M37"/>
    <mergeCell ref="N34:N37"/>
  </mergeCells>
  <conditionalFormatting sqref="L8 L28 L20">
    <cfRule type="cellIs" dxfId="227" priority="1198" operator="equal">
      <formula>"Muy alta"</formula>
    </cfRule>
    <cfRule type="cellIs" dxfId="226" priority="1199" operator="equal">
      <formula>"Alta"</formula>
    </cfRule>
    <cfRule type="cellIs" dxfId="225" priority="1200" operator="equal">
      <formula>"Media"</formula>
    </cfRule>
    <cfRule type="cellIs" dxfId="224" priority="1201" operator="equal">
      <formula>"Baja"</formula>
    </cfRule>
    <cfRule type="cellIs" dxfId="223" priority="1202" operator="equal">
      <formula>"Muy baja"</formula>
    </cfRule>
  </conditionalFormatting>
  <conditionalFormatting sqref="L11">
    <cfRule type="cellIs" dxfId="222" priority="1081" operator="equal">
      <formula>"Muy alta"</formula>
    </cfRule>
    <cfRule type="cellIs" dxfId="221" priority="1082" operator="equal">
      <formula>"Alta"</formula>
    </cfRule>
    <cfRule type="cellIs" dxfId="220" priority="1083" operator="equal">
      <formula>"Media"</formula>
    </cfRule>
    <cfRule type="cellIs" dxfId="219" priority="1084" operator="equal">
      <formula>"Baja"</formula>
    </cfRule>
    <cfRule type="cellIs" dxfId="218" priority="1085" operator="equal">
      <formula>"Muy baja"</formula>
    </cfRule>
  </conditionalFormatting>
  <conditionalFormatting sqref="L26">
    <cfRule type="cellIs" dxfId="217" priority="760" operator="equal">
      <formula>"Muy alta"</formula>
    </cfRule>
    <cfRule type="cellIs" dxfId="216" priority="761" operator="equal">
      <formula>"Alta"</formula>
    </cfRule>
    <cfRule type="cellIs" dxfId="215" priority="762" operator="equal">
      <formula>"Media"</formula>
    </cfRule>
    <cfRule type="cellIs" dxfId="214" priority="763" operator="equal">
      <formula>"Baja"</formula>
    </cfRule>
    <cfRule type="cellIs" dxfId="213" priority="764" operator="equal">
      <formula>"Muy baja"</formula>
    </cfRule>
  </conditionalFormatting>
  <conditionalFormatting sqref="L32">
    <cfRule type="cellIs" dxfId="212" priority="531" operator="equal">
      <formula>"Muy alta"</formula>
    </cfRule>
    <cfRule type="cellIs" dxfId="211" priority="532" operator="equal">
      <formula>"Alta"</formula>
    </cfRule>
    <cfRule type="cellIs" dxfId="210" priority="533" operator="equal">
      <formula>"Media"</formula>
    </cfRule>
    <cfRule type="cellIs" dxfId="209" priority="534" operator="equal">
      <formula>"Baja"</formula>
    </cfRule>
    <cfRule type="cellIs" dxfId="208" priority="535" operator="equal">
      <formula>"Muy baja"</formula>
    </cfRule>
  </conditionalFormatting>
  <conditionalFormatting sqref="L38">
    <cfRule type="cellIs" dxfId="207" priority="456" operator="equal">
      <formula>"Muy alta"</formula>
    </cfRule>
    <cfRule type="cellIs" dxfId="206" priority="457" operator="equal">
      <formula>"Alta"</formula>
    </cfRule>
    <cfRule type="cellIs" dxfId="205" priority="458" operator="equal">
      <formula>"Media"</formula>
    </cfRule>
    <cfRule type="cellIs" dxfId="204" priority="459" operator="equal">
      <formula>"Baja"</formula>
    </cfRule>
    <cfRule type="cellIs" dxfId="203" priority="460" operator="equal">
      <formula>"Muy baja"</formula>
    </cfRule>
  </conditionalFormatting>
  <conditionalFormatting sqref="L42">
    <cfRule type="cellIs" dxfId="202" priority="474" operator="equal">
      <formula>"Muy alta"</formula>
    </cfRule>
    <cfRule type="cellIs" dxfId="201" priority="475" operator="equal">
      <formula>"Alta"</formula>
    </cfRule>
    <cfRule type="cellIs" dxfId="200" priority="476" operator="equal">
      <formula>"Media"</formula>
    </cfRule>
    <cfRule type="cellIs" dxfId="199" priority="477" operator="equal">
      <formula>"Baja"</formula>
    </cfRule>
    <cfRule type="cellIs" dxfId="198" priority="478" operator="equal">
      <formula>"Muy baja"</formula>
    </cfRule>
  </conditionalFormatting>
  <conditionalFormatting sqref="L46">
    <cfRule type="cellIs" dxfId="197" priority="353" operator="equal">
      <formula>"Muy alta"</formula>
    </cfRule>
    <cfRule type="cellIs" dxfId="196" priority="354" operator="equal">
      <formula>"Alta"</formula>
    </cfRule>
    <cfRule type="cellIs" dxfId="195" priority="355" operator="equal">
      <formula>"Media"</formula>
    </cfRule>
    <cfRule type="cellIs" dxfId="194" priority="356" operator="equal">
      <formula>"Baja"</formula>
    </cfRule>
    <cfRule type="cellIs" dxfId="193" priority="357" operator="equal">
      <formula>"Muy baja"</formula>
    </cfRule>
  </conditionalFormatting>
  <conditionalFormatting sqref="O8 O28 AG8:AG14 AG38:AG48 AG32:AG33 AG20:AG30">
    <cfRule type="cellIs" dxfId="192" priority="1129" operator="equal">
      <formula>"Bajo"</formula>
    </cfRule>
    <cfRule type="cellIs" dxfId="191" priority="1131" operator="equal">
      <formula>"Alto"</formula>
    </cfRule>
    <cfRule type="cellIs" dxfId="190" priority="1132" operator="equal">
      <formula>"Extremo"</formula>
    </cfRule>
  </conditionalFormatting>
  <conditionalFormatting sqref="O8:O14 O38:O46 O32:O33 O20:O30">
    <cfRule type="containsText" dxfId="189" priority="272" operator="containsText" text="Leve">
      <formula>NOT(ISERROR(SEARCH("Leve",O8)))</formula>
    </cfRule>
    <cfRule type="cellIs" dxfId="188" priority="286" operator="equal">
      <formula>"Menor"</formula>
    </cfRule>
    <cfRule type="cellIs" dxfId="187" priority="287" operator="equal">
      <formula>"Moderado"</formula>
    </cfRule>
    <cfRule type="cellIs" dxfId="186" priority="288" operator="equal">
      <formula>"Mayor"</formula>
    </cfRule>
    <cfRule type="cellIs" dxfId="185" priority="289" operator="equal">
      <formula>"Catastrófico"</formula>
    </cfRule>
  </conditionalFormatting>
  <conditionalFormatting sqref="O26">
    <cfRule type="cellIs" dxfId="184" priority="756" operator="equal">
      <formula>"Bajo"</formula>
    </cfRule>
    <cfRule type="cellIs" dxfId="183" priority="758" operator="equal">
      <formula>"Alto"</formula>
    </cfRule>
    <cfRule type="cellIs" dxfId="182" priority="759" operator="equal">
      <formula>"Extremo"</formula>
    </cfRule>
  </conditionalFormatting>
  <conditionalFormatting sqref="O32">
    <cfRule type="cellIs" dxfId="181" priority="527" operator="equal">
      <formula>"Bajo"</formula>
    </cfRule>
    <cfRule type="cellIs" dxfId="180" priority="529" operator="equal">
      <formula>"Alto"</formula>
    </cfRule>
    <cfRule type="cellIs" dxfId="179" priority="530" operator="equal">
      <formula>"Extremo"</formula>
    </cfRule>
  </conditionalFormatting>
  <conditionalFormatting sqref="Q8 Q28 Q20">
    <cfRule type="cellIs" dxfId="178" priority="1133" operator="equal">
      <formula>"Bajo"</formula>
    </cfRule>
    <cfRule type="cellIs" dxfId="177" priority="1134" operator="equal">
      <formula>"Moderado"</formula>
    </cfRule>
    <cfRule type="cellIs" dxfId="176" priority="1135" operator="equal">
      <formula>"Alto"</formula>
    </cfRule>
    <cfRule type="cellIs" dxfId="175" priority="1136" operator="equal">
      <formula>"Extremo"</formula>
    </cfRule>
  </conditionalFormatting>
  <conditionalFormatting sqref="Q11">
    <cfRule type="cellIs" dxfId="174" priority="1021" operator="equal">
      <formula>"Bajo"</formula>
    </cfRule>
    <cfRule type="cellIs" dxfId="173" priority="1022" operator="equal">
      <formula>"Moderado"</formula>
    </cfRule>
    <cfRule type="cellIs" dxfId="172" priority="1023" operator="equal">
      <formula>"Alto"</formula>
    </cfRule>
    <cfRule type="cellIs" dxfId="171" priority="1024" operator="equal">
      <formula>"Extremo"</formula>
    </cfRule>
  </conditionalFormatting>
  <conditionalFormatting sqref="Q26">
    <cfRule type="cellIs" dxfId="170" priority="765" operator="equal">
      <formula>"Bajo"</formula>
    </cfRule>
    <cfRule type="cellIs" dxfId="169" priority="766" operator="equal">
      <formula>"Moderado"</formula>
    </cfRule>
    <cfRule type="cellIs" dxfId="168" priority="767" operator="equal">
      <formula>"Alto"</formula>
    </cfRule>
    <cfRule type="cellIs" dxfId="167" priority="768" operator="equal">
      <formula>"Extremo"</formula>
    </cfRule>
  </conditionalFormatting>
  <conditionalFormatting sqref="Q32">
    <cfRule type="cellIs" dxfId="166" priority="536" operator="equal">
      <formula>"Bajo"</formula>
    </cfRule>
    <cfRule type="cellIs" dxfId="165" priority="537" operator="equal">
      <formula>"Moderado"</formula>
    </cfRule>
    <cfRule type="cellIs" dxfId="164" priority="538" operator="equal">
      <formula>"Alto"</formula>
    </cfRule>
    <cfRule type="cellIs" dxfId="163" priority="539" operator="equal">
      <formula>"Extremo"</formula>
    </cfRule>
  </conditionalFormatting>
  <conditionalFormatting sqref="Q38">
    <cfRule type="cellIs" dxfId="162" priority="452" operator="equal">
      <formula>"Bajo"</formula>
    </cfRule>
    <cfRule type="cellIs" dxfId="161" priority="453" operator="equal">
      <formula>"Moderado"</formula>
    </cfRule>
    <cfRule type="cellIs" dxfId="160" priority="454" operator="equal">
      <formula>"Alto"</formula>
    </cfRule>
    <cfRule type="cellIs" dxfId="159" priority="455" operator="equal">
      <formula>"Extremo"</formula>
    </cfRule>
  </conditionalFormatting>
  <conditionalFormatting sqref="Q42">
    <cfRule type="cellIs" dxfId="158" priority="470" operator="equal">
      <formula>"Bajo"</formula>
    </cfRule>
    <cfRule type="cellIs" dxfId="157" priority="471" operator="equal">
      <formula>"Moderado"</formula>
    </cfRule>
    <cfRule type="cellIs" dxfId="156" priority="472" operator="equal">
      <formula>"Alto"</formula>
    </cfRule>
    <cfRule type="cellIs" dxfId="155" priority="473" operator="equal">
      <formula>"Extremo"</formula>
    </cfRule>
  </conditionalFormatting>
  <conditionalFormatting sqref="Q46">
    <cfRule type="cellIs" dxfId="154" priority="358" operator="equal">
      <formula>"Bajo"</formula>
    </cfRule>
    <cfRule type="cellIs" dxfId="153" priority="359" operator="equal">
      <formula>"Moderado"</formula>
    </cfRule>
    <cfRule type="cellIs" dxfId="152" priority="360" operator="equal">
      <formula>"Alto"</formula>
    </cfRule>
    <cfRule type="cellIs" dxfId="151" priority="361" operator="equal">
      <formula>"Extremo"</formula>
    </cfRule>
  </conditionalFormatting>
  <conditionalFormatting sqref="AC8:AC14 AC38:AC48 AC32:AC33 AC20:AC30">
    <cfRule type="cellIs" dxfId="150" priority="1149" operator="equal">
      <formula>"Muy alta"</formula>
    </cfRule>
    <cfRule type="cellIs" dxfId="149" priority="1150" operator="equal">
      <formula>"Alta"</formula>
    </cfRule>
    <cfRule type="cellIs" dxfId="148" priority="1151" operator="equal">
      <formula>"Media"</formula>
    </cfRule>
    <cfRule type="cellIs" dxfId="147" priority="1152" operator="equal">
      <formula>"Muy baja"</formula>
    </cfRule>
    <cfRule type="cellIs" dxfId="146" priority="1153" operator="equal">
      <formula>"Baja"</formula>
    </cfRule>
  </conditionalFormatting>
  <conditionalFormatting sqref="AG8:AG14 AG38:AG48 AG32:AG33 AG20:AG30">
    <cfRule type="cellIs" dxfId="145" priority="874" operator="equal">
      <formula>"Moderado"</formula>
    </cfRule>
  </conditionalFormatting>
  <conditionalFormatting sqref="AC7">
    <cfRule type="cellIs" dxfId="144" priority="267" operator="equal">
      <formula>"Muy alta"</formula>
    </cfRule>
    <cfRule type="cellIs" dxfId="143" priority="268" operator="equal">
      <formula>"Alta"</formula>
    </cfRule>
    <cfRule type="cellIs" dxfId="142" priority="269" operator="equal">
      <formula>"Media"</formula>
    </cfRule>
    <cfRule type="cellIs" dxfId="141" priority="270" operator="equal">
      <formula>"Muy baja"</formula>
    </cfRule>
    <cfRule type="cellIs" dxfId="140" priority="271" operator="equal">
      <formula>"Baja"</formula>
    </cfRule>
  </conditionalFormatting>
  <conditionalFormatting sqref="AG7">
    <cfRule type="cellIs" dxfId="139" priority="263" operator="equal">
      <formula>"Bajo"</formula>
    </cfRule>
    <cfRule type="cellIs" dxfId="138" priority="264" operator="equal">
      <formula>"Moderado"</formula>
    </cfRule>
    <cfRule type="cellIs" dxfId="137" priority="265" operator="equal">
      <formula>"Alto"</formula>
    </cfRule>
    <cfRule type="cellIs" dxfId="136" priority="266" operator="equal">
      <formula>"Extremo"</formula>
    </cfRule>
  </conditionalFormatting>
  <conditionalFormatting sqref="Q7">
    <cfRule type="cellIs" dxfId="135" priority="259" operator="equal">
      <formula>"Bajo"</formula>
    </cfRule>
    <cfRule type="cellIs" dxfId="134" priority="260" operator="equal">
      <formula>"Moderado"</formula>
    </cfRule>
    <cfRule type="cellIs" dxfId="133" priority="261" operator="equal">
      <formula>"Alto"</formula>
    </cfRule>
    <cfRule type="cellIs" dxfId="132" priority="262" operator="equal">
      <formula>"Extremo"</formula>
    </cfRule>
  </conditionalFormatting>
  <conditionalFormatting sqref="L7">
    <cfRule type="cellIs" dxfId="131" priority="254" operator="equal">
      <formula>"Muy alta"</formula>
    </cfRule>
    <cfRule type="cellIs" dxfId="130" priority="255" operator="equal">
      <formula>"Alta"</formula>
    </cfRule>
    <cfRule type="cellIs" dxfId="129" priority="256" operator="equal">
      <formula>"Media"</formula>
    </cfRule>
    <cfRule type="cellIs" dxfId="128" priority="257" operator="equal">
      <formula>"Baja"</formula>
    </cfRule>
    <cfRule type="cellIs" dxfId="127" priority="258" operator="equal">
      <formula>"Muy baja"</formula>
    </cfRule>
  </conditionalFormatting>
  <conditionalFormatting sqref="O7">
    <cfRule type="cellIs" dxfId="126" priority="250" operator="equal">
      <formula>"Bajo"</formula>
    </cfRule>
    <cfRule type="cellIs" dxfId="125" priority="251" operator="equal">
      <formula>"Moderado"</formula>
    </cfRule>
    <cfRule type="cellIs" dxfId="124" priority="252" operator="equal">
      <formula>"Alto"</formula>
    </cfRule>
    <cfRule type="cellIs" dxfId="123" priority="253" operator="equal">
      <formula>"Extremo"</formula>
    </cfRule>
  </conditionalFormatting>
  <conditionalFormatting sqref="O7">
    <cfRule type="cellIs" dxfId="122" priority="249" operator="equal">
      <formula>"Catastrófico"</formula>
    </cfRule>
  </conditionalFormatting>
  <conditionalFormatting sqref="O7">
    <cfRule type="cellIs" dxfId="121" priority="246" operator="equal">
      <formula>"Menor"</formula>
    </cfRule>
  </conditionalFormatting>
  <conditionalFormatting sqref="O7">
    <cfRule type="cellIs" dxfId="120" priority="247" operator="equal">
      <formula>"Moderado"</formula>
    </cfRule>
  </conditionalFormatting>
  <conditionalFormatting sqref="O7">
    <cfRule type="cellIs" dxfId="119" priority="248" operator="equal">
      <formula>"Mayor"</formula>
    </cfRule>
  </conditionalFormatting>
  <conditionalFormatting sqref="O7">
    <cfRule type="containsText" dxfId="118" priority="245" operator="containsText" text="Leve">
      <formula>NOT(ISERROR(SEARCH("Leve",O7)))</formula>
    </cfRule>
  </conditionalFormatting>
  <conditionalFormatting sqref="AG34:AG37">
    <cfRule type="cellIs" dxfId="117" priority="241" operator="equal">
      <formula>"Bajo"</formula>
    </cfRule>
    <cfRule type="cellIs" dxfId="116" priority="242" operator="equal">
      <formula>"Moderado"</formula>
    </cfRule>
    <cfRule type="cellIs" dxfId="115" priority="243" operator="equal">
      <formula>"Alto"</formula>
    </cfRule>
    <cfRule type="cellIs" dxfId="114" priority="244" operator="equal">
      <formula>"Extremo"</formula>
    </cfRule>
  </conditionalFormatting>
  <conditionalFormatting sqref="L34">
    <cfRule type="cellIs" dxfId="113" priority="236" operator="equal">
      <formula>"Muy alta"</formula>
    </cfRule>
    <cfRule type="cellIs" dxfId="112" priority="237" operator="equal">
      <formula>"Alta"</formula>
    </cfRule>
    <cfRule type="cellIs" dxfId="111" priority="238" operator="equal">
      <formula>"Media"</formula>
    </cfRule>
    <cfRule type="cellIs" dxfId="110" priority="239" operator="equal">
      <formula>"Baja"</formula>
    </cfRule>
    <cfRule type="cellIs" dxfId="109" priority="240" operator="equal">
      <formula>"Muy baja"</formula>
    </cfRule>
  </conditionalFormatting>
  <conditionalFormatting sqref="Q34">
    <cfRule type="cellIs" dxfId="108" priority="232" operator="equal">
      <formula>"Bajo"</formula>
    </cfRule>
    <cfRule type="cellIs" dxfId="107" priority="233" operator="equal">
      <formula>"Moderado"</formula>
    </cfRule>
    <cfRule type="cellIs" dxfId="106" priority="234" operator="equal">
      <formula>"Alto"</formula>
    </cfRule>
    <cfRule type="cellIs" dxfId="105" priority="235" operator="equal">
      <formula>"Extremo"</formula>
    </cfRule>
  </conditionalFormatting>
  <conditionalFormatting sqref="O34:O37">
    <cfRule type="cellIs" dxfId="104" priority="231" operator="equal">
      <formula>"Catastrófico"</formula>
    </cfRule>
  </conditionalFormatting>
  <conditionalFormatting sqref="O34:O37">
    <cfRule type="cellIs" dxfId="103" priority="228" operator="equal">
      <formula>"Menor"</formula>
    </cfRule>
  </conditionalFormatting>
  <conditionalFormatting sqref="O34:O37">
    <cfRule type="cellIs" dxfId="102" priority="229" operator="equal">
      <formula>"Moderado"</formula>
    </cfRule>
  </conditionalFormatting>
  <conditionalFormatting sqref="O34:O37">
    <cfRule type="cellIs" dxfId="101" priority="230" operator="equal">
      <formula>"Mayor"</formula>
    </cfRule>
  </conditionalFormatting>
  <conditionalFormatting sqref="O34:O37">
    <cfRule type="containsText" dxfId="100" priority="227" operator="containsText" text="Leve">
      <formula>NOT(ISERROR(SEARCH("Leve",O34)))</formula>
    </cfRule>
  </conditionalFormatting>
  <conditionalFormatting sqref="AG15:AG17">
    <cfRule type="cellIs" dxfId="99" priority="201" operator="equal">
      <formula>"Bajo"</formula>
    </cfRule>
    <cfRule type="cellIs" dxfId="98" priority="202" operator="equal">
      <formula>"Moderado"</formula>
    </cfRule>
    <cfRule type="cellIs" dxfId="97" priority="203" operator="equal">
      <formula>"Alto"</formula>
    </cfRule>
    <cfRule type="cellIs" dxfId="96" priority="204" operator="equal">
      <formula>"Extremo"</formula>
    </cfRule>
  </conditionalFormatting>
  <conditionalFormatting sqref="AC16">
    <cfRule type="cellIs" dxfId="95" priority="196" operator="equal">
      <formula>"Muy alta"</formula>
    </cfRule>
    <cfRule type="cellIs" dxfId="94" priority="197" operator="equal">
      <formula>"Alta"</formula>
    </cfRule>
    <cfRule type="cellIs" dxfId="93" priority="198" operator="equal">
      <formula>"Media"</formula>
    </cfRule>
    <cfRule type="cellIs" dxfId="92" priority="199" operator="equal">
      <formula>"Muy baja"</formula>
    </cfRule>
    <cfRule type="cellIs" dxfId="91" priority="200" operator="equal">
      <formula>"Baja"</formula>
    </cfRule>
  </conditionalFormatting>
  <conditionalFormatting sqref="Q15">
    <cfRule type="cellIs" dxfId="90" priority="192" operator="equal">
      <formula>"Bajo"</formula>
    </cfRule>
    <cfRule type="cellIs" dxfId="89" priority="193" operator="equal">
      <formula>"Moderado"</formula>
    </cfRule>
    <cfRule type="cellIs" dxfId="88" priority="194" operator="equal">
      <formula>"Alto"</formula>
    </cfRule>
    <cfRule type="cellIs" dxfId="87" priority="195" operator="equal">
      <formula>"Extremo"</formula>
    </cfRule>
  </conditionalFormatting>
  <conditionalFormatting sqref="L15">
    <cfRule type="cellIs" dxfId="86" priority="187" operator="equal">
      <formula>"Muy alta"</formula>
    </cfRule>
    <cfRule type="cellIs" dxfId="85" priority="188" operator="equal">
      <formula>"Alta"</formula>
    </cfRule>
    <cfRule type="cellIs" dxfId="84" priority="189" operator="equal">
      <formula>"Media"</formula>
    </cfRule>
    <cfRule type="cellIs" dxfId="83" priority="190" operator="equal">
      <formula>"Baja"</formula>
    </cfRule>
    <cfRule type="cellIs" dxfId="82" priority="191" operator="equal">
      <formula>"Muy baja"</formula>
    </cfRule>
  </conditionalFormatting>
  <conditionalFormatting sqref="O15">
    <cfRule type="cellIs" dxfId="81" priority="183" operator="equal">
      <formula>"Bajo"</formula>
    </cfRule>
    <cfRule type="cellIs" dxfId="80" priority="184" operator="equal">
      <formula>"Moderado"</formula>
    </cfRule>
    <cfRule type="cellIs" dxfId="79" priority="185" operator="equal">
      <formula>"Alto"</formula>
    </cfRule>
    <cfRule type="cellIs" dxfId="78" priority="186" operator="equal">
      <formula>"Extremo"</formula>
    </cfRule>
  </conditionalFormatting>
  <conditionalFormatting sqref="O15:O17">
    <cfRule type="cellIs" dxfId="77" priority="182" operator="equal">
      <formula>"Catastrófico"</formula>
    </cfRule>
  </conditionalFormatting>
  <conditionalFormatting sqref="O15:O17">
    <cfRule type="cellIs" dxfId="76" priority="179" operator="equal">
      <formula>"Menor"</formula>
    </cfRule>
  </conditionalFormatting>
  <conditionalFormatting sqref="O15:O17">
    <cfRule type="cellIs" dxfId="75" priority="180" operator="equal">
      <formula>"Moderado"</formula>
    </cfRule>
  </conditionalFormatting>
  <conditionalFormatting sqref="O15:O17">
    <cfRule type="cellIs" dxfId="74" priority="181" operator="equal">
      <formula>"Mayor"</formula>
    </cfRule>
  </conditionalFormatting>
  <conditionalFormatting sqref="O15:O17">
    <cfRule type="containsText" dxfId="73" priority="178" operator="containsText" text="Leve">
      <formula>NOT(ISERROR(SEARCH("Leve",O15)))</formula>
    </cfRule>
  </conditionalFormatting>
  <conditionalFormatting sqref="AG18:AG19">
    <cfRule type="cellIs" dxfId="72" priority="139" operator="equal">
      <formula>"Bajo"</formula>
    </cfRule>
    <cfRule type="cellIs" dxfId="71" priority="140" operator="equal">
      <formula>"Moderado"</formula>
    </cfRule>
    <cfRule type="cellIs" dxfId="70" priority="141" operator="equal">
      <formula>"Alto"</formula>
    </cfRule>
    <cfRule type="cellIs" dxfId="69" priority="142" operator="equal">
      <formula>"Extremo"</formula>
    </cfRule>
  </conditionalFormatting>
  <conditionalFormatting sqref="Q18">
    <cfRule type="cellIs" dxfId="68" priority="135" operator="equal">
      <formula>"Bajo"</formula>
    </cfRule>
    <cfRule type="cellIs" dxfId="67" priority="136" operator="equal">
      <formula>"Moderado"</formula>
    </cfRule>
    <cfRule type="cellIs" dxfId="66" priority="137" operator="equal">
      <formula>"Alto"</formula>
    </cfRule>
    <cfRule type="cellIs" dxfId="65" priority="138" operator="equal">
      <formula>"Extremo"</formula>
    </cfRule>
  </conditionalFormatting>
  <conditionalFormatting sqref="L18">
    <cfRule type="cellIs" dxfId="64" priority="130" operator="equal">
      <formula>"Muy alta"</formula>
    </cfRule>
    <cfRule type="cellIs" dxfId="63" priority="131" operator="equal">
      <formula>"Alta"</formula>
    </cfRule>
    <cfRule type="cellIs" dxfId="62" priority="132" operator="equal">
      <formula>"Media"</formula>
    </cfRule>
    <cfRule type="cellIs" dxfId="61" priority="133" operator="equal">
      <formula>"Baja"</formula>
    </cfRule>
    <cfRule type="cellIs" dxfId="60" priority="134" operator="equal">
      <formula>"Muy baja"</formula>
    </cfRule>
  </conditionalFormatting>
  <conditionalFormatting sqref="O18">
    <cfRule type="cellIs" dxfId="59" priority="126" operator="equal">
      <formula>"Bajo"</formula>
    </cfRule>
    <cfRule type="cellIs" dxfId="58" priority="127" operator="equal">
      <formula>"Moderado"</formula>
    </cfRule>
    <cfRule type="cellIs" dxfId="57" priority="128" operator="equal">
      <formula>"Alto"</formula>
    </cfRule>
    <cfRule type="cellIs" dxfId="56" priority="129" operator="equal">
      <formula>"Extremo"</formula>
    </cfRule>
  </conditionalFormatting>
  <conditionalFormatting sqref="O18:O19">
    <cfRule type="cellIs" dxfId="55" priority="125" operator="equal">
      <formula>"Catastrófico"</formula>
    </cfRule>
  </conditionalFormatting>
  <conditionalFormatting sqref="O18:O19">
    <cfRule type="cellIs" dxfId="54" priority="122" operator="equal">
      <formula>"Menor"</formula>
    </cfRule>
  </conditionalFormatting>
  <conditionalFormatting sqref="O18:O19">
    <cfRule type="cellIs" dxfId="53" priority="123" operator="equal">
      <formula>"Moderado"</formula>
    </cfRule>
  </conditionalFormatting>
  <conditionalFormatting sqref="O18:O19">
    <cfRule type="cellIs" dxfId="52" priority="124" operator="equal">
      <formula>"Mayor"</formula>
    </cfRule>
  </conditionalFormatting>
  <conditionalFormatting sqref="O18:O19">
    <cfRule type="containsText" dxfId="51" priority="121" operator="containsText" text="Leve">
      <formula>NOT(ISERROR(SEARCH("Leve",O18)))</formula>
    </cfRule>
  </conditionalFormatting>
  <conditionalFormatting sqref="AC31">
    <cfRule type="cellIs" dxfId="50" priority="73" operator="equal">
      <formula>"Muy alta"</formula>
    </cfRule>
    <cfRule type="cellIs" dxfId="49" priority="74" operator="equal">
      <formula>"Alta"</formula>
    </cfRule>
    <cfRule type="cellIs" dxfId="48" priority="75" operator="equal">
      <formula>"Media"</formula>
    </cfRule>
    <cfRule type="cellIs" dxfId="47" priority="76" operator="equal">
      <formula>"Muy baja"</formula>
    </cfRule>
    <cfRule type="cellIs" dxfId="46" priority="77" operator="equal">
      <formula>"Baja"</formula>
    </cfRule>
  </conditionalFormatting>
  <conditionalFormatting sqref="AE31">
    <cfRule type="cellIs" dxfId="45" priority="63" operator="equal">
      <formula>"Catastrófico"</formula>
    </cfRule>
    <cfRule type="cellIs" dxfId="44" priority="64" operator="equal">
      <formula>"Mayor"</formula>
    </cfRule>
    <cfRule type="cellIs" dxfId="43" priority="65" operator="equal">
      <formula>"Moderado"</formula>
    </cfRule>
    <cfRule type="cellIs" dxfId="42" priority="66" operator="equal">
      <formula>"Menor"</formula>
    </cfRule>
    <cfRule type="cellIs" dxfId="41" priority="67" operator="equal">
      <formula>"Leve"</formula>
    </cfRule>
  </conditionalFormatting>
  <conditionalFormatting sqref="AF31">
    <cfRule type="cellIs" dxfId="40" priority="68" operator="equal">
      <formula>"Muy alta"</formula>
    </cfRule>
    <cfRule type="cellIs" dxfId="39" priority="69" operator="equal">
      <formula>"Alta"</formula>
    </cfRule>
    <cfRule type="cellIs" dxfId="38" priority="70" operator="equal">
      <formula>"Media"</formula>
    </cfRule>
    <cfRule type="cellIs" dxfId="37" priority="71" operator="equal">
      <formula>"Muy baja"</formula>
    </cfRule>
    <cfRule type="cellIs" dxfId="36" priority="72" operator="equal">
      <formula>"Baja"</formula>
    </cfRule>
  </conditionalFormatting>
  <conditionalFormatting sqref="AG31">
    <cfRule type="cellIs" dxfId="35" priority="78" operator="equal">
      <formula>"Bajo"</formula>
    </cfRule>
    <cfRule type="cellIs" dxfId="34" priority="79" operator="equal">
      <formula>"Moderado"</formula>
    </cfRule>
    <cfRule type="cellIs" dxfId="33" priority="80" operator="equal">
      <formula>"Alto"</formula>
    </cfRule>
    <cfRule type="cellIs" dxfId="32" priority="81" operator="equal">
      <formula>"Extremo"</formula>
    </cfRule>
  </conditionalFormatting>
  <conditionalFormatting sqref="Q31">
    <cfRule type="cellIs" dxfId="31" priority="59" operator="equal">
      <formula>"Bajo"</formula>
    </cfRule>
    <cfRule type="cellIs" dxfId="30" priority="60" operator="equal">
      <formula>"Moderado"</formula>
    </cfRule>
    <cfRule type="cellIs" dxfId="29" priority="61" operator="equal">
      <formula>"Alto"</formula>
    </cfRule>
    <cfRule type="cellIs" dxfId="28" priority="62" operator="equal">
      <formula>"Extremo"</formula>
    </cfRule>
  </conditionalFormatting>
  <conditionalFormatting sqref="AG31">
    <cfRule type="cellIs" dxfId="27" priority="55" operator="equal">
      <formula>"Bajo"</formula>
    </cfRule>
    <cfRule type="cellIs" dxfId="26" priority="56" operator="equal">
      <formula>"Moderado"</formula>
    </cfRule>
    <cfRule type="cellIs" dxfId="25" priority="57" operator="equal">
      <formula>"Alto"</formula>
    </cfRule>
    <cfRule type="cellIs" dxfId="24" priority="58" operator="equal">
      <formula>"Extremo"</formula>
    </cfRule>
  </conditionalFormatting>
  <conditionalFormatting sqref="AF31 AC31">
    <cfRule type="cellIs" dxfId="23" priority="45" operator="equal">
      <formula>"Muy alta"</formula>
    </cfRule>
    <cfRule type="cellIs" dxfId="22" priority="46" operator="equal">
      <formula>"Alta"</formula>
    </cfRule>
    <cfRule type="cellIs" dxfId="21" priority="47" operator="equal">
      <formula>"Media"</formula>
    </cfRule>
    <cfRule type="cellIs" dxfId="20" priority="48" operator="equal">
      <formula>"Muy baja"</formula>
    </cfRule>
    <cfRule type="cellIs" dxfId="19" priority="49" operator="equal">
      <formula>"Baja"</formula>
    </cfRule>
  </conditionalFormatting>
  <conditionalFormatting sqref="AE31">
    <cfRule type="cellIs" dxfId="18" priority="50" operator="equal">
      <formula>"Catastrófico"</formula>
    </cfRule>
    <cfRule type="cellIs" dxfId="17" priority="51" operator="equal">
      <formula>"Mayor"</formula>
    </cfRule>
    <cfRule type="cellIs" dxfId="16" priority="52" operator="equal">
      <formula>"Moderado"</formula>
    </cfRule>
    <cfRule type="cellIs" dxfId="15" priority="53" operator="equal">
      <formula>"Menor"</formula>
    </cfRule>
    <cfRule type="cellIs" dxfId="14" priority="54" operator="equal">
      <formula>"Leve"</formula>
    </cfRule>
  </conditionalFormatting>
  <conditionalFormatting sqref="L31">
    <cfRule type="cellIs" dxfId="13" priority="40" operator="equal">
      <formula>"Muy alta"</formula>
    </cfRule>
    <cfRule type="cellIs" dxfId="12" priority="41" operator="equal">
      <formula>"Alta"</formula>
    </cfRule>
    <cfRule type="cellIs" dxfId="11" priority="42" operator="equal">
      <formula>"Media"</formula>
    </cfRule>
    <cfRule type="cellIs" dxfId="10" priority="43" operator="equal">
      <formula>"Baja"</formula>
    </cfRule>
    <cfRule type="cellIs" dxfId="9" priority="44" operator="equal">
      <formula>"Muy baja"</formula>
    </cfRule>
  </conditionalFormatting>
  <conditionalFormatting sqref="O31">
    <cfRule type="cellIs" dxfId="8" priority="36" operator="equal">
      <formula>"Bajo"</formula>
    </cfRule>
    <cfRule type="cellIs" dxfId="7" priority="37" operator="equal">
      <formula>"Moderado"</formula>
    </cfRule>
    <cfRule type="cellIs" dxfId="6" priority="38" operator="equal">
      <formula>"Alto"</formula>
    </cfRule>
    <cfRule type="cellIs" dxfId="5" priority="39" operator="equal">
      <formula>"Extremo"</formula>
    </cfRule>
  </conditionalFormatting>
  <conditionalFormatting sqref="O31">
    <cfRule type="cellIs" dxfId="4" priority="35" operator="equal">
      <formula>"Catastrófico"</formula>
    </cfRule>
  </conditionalFormatting>
  <conditionalFormatting sqref="O31">
    <cfRule type="cellIs" dxfId="3" priority="32" operator="equal">
      <formula>"Menor"</formula>
    </cfRule>
  </conditionalFormatting>
  <conditionalFormatting sqref="O31">
    <cfRule type="cellIs" dxfId="2" priority="33" operator="equal">
      <formula>"Moderado"</formula>
    </cfRule>
  </conditionalFormatting>
  <conditionalFormatting sqref="O31">
    <cfRule type="cellIs" dxfId="1" priority="34" operator="equal">
      <formula>"Mayor"</formula>
    </cfRule>
  </conditionalFormatting>
  <conditionalFormatting sqref="O31">
    <cfRule type="containsText" dxfId="0" priority="31" operator="containsText" text="Leve">
      <formula>NOT(ISERROR(SEARCH("Leve",O31)))</formula>
    </cfRule>
  </conditionalFormatting>
  <dataValidations count="7">
    <dataValidation type="list" allowBlank="1" showInputMessage="1" showErrorMessage="1" sqref="H26" xr:uid="{56CFA416-3614-4A29-BC05-EDA293AFF668}">
      <formula1>"Procesos, Talento humano, Tecnología, Infraestructura, Evento externo"</formula1>
    </dataValidation>
    <dataValidation type="list" allowBlank="1" showInputMessage="1" showErrorMessage="1" sqref="AH26 AH20 AH11:AH14" xr:uid="{709E8160-3B61-422A-9CEF-0F5014207870}">
      <formula1>"Aceptar,Evitar,Reducir (transferir),Reducir (mitigar)"</formula1>
    </dataValidation>
    <dataValidation type="list" allowBlank="1" showInputMessage="1" showErrorMessage="1" sqref="I26" xr:uid="{2707987E-779A-4957-919F-921391C3CC29}">
      <mc:AlternateContent xmlns:x12ac="http://schemas.microsoft.com/office/spreadsheetml/2011/1/ac" xmlns:mc="http://schemas.openxmlformats.org/markup-compatibility/2006">
        <mc:Choice Requires="x12ac">
          <x12ac:list>Ejecucion y Administracion de procesos,Fraude Externo, Fraude Interno, Fallas Tecnologica, Relaciones Laborales," Usuarios, productos y practicas organizacionales", Daños Activos Fisicos</x12ac:list>
        </mc:Choice>
        <mc:Fallback>
          <formula1>"Ejecucion y Administracion de procesos,Fraude Externo, Fraude Interno, Fallas Tecnologica, Relaciones Laborales, Usuarios, productos y practicas organizacionales, Daños Activos Fisicos"</formula1>
        </mc:Fallback>
      </mc:AlternateContent>
    </dataValidation>
    <dataValidation type="list" allowBlank="1" showInputMessage="1" showErrorMessage="1" sqref="AB20:AB25 AB26:AC27" xr:uid="{5F5E0216-43E5-4AAA-A2A8-00661E0C7D01}">
      <formula1>"Con registro, Sin regisro"</formula1>
    </dataValidation>
    <dataValidation type="list" allowBlank="1" showInputMessage="1" showErrorMessage="1" sqref="AA20:AA25 AA26:AB27" xr:uid="{1EB427BB-4C30-45F2-B6C1-4015F3F112C9}">
      <formula1>"Continua, Aleatoria"</formula1>
    </dataValidation>
    <dataValidation type="list" allowBlank="1" showInputMessage="1" showErrorMessage="1" sqref="Z20:Z25 Z26:AA27" xr:uid="{316B8BAB-160A-4B86-9C90-562780DEA145}">
      <formula1>"Documentado,Sin documentar"</formula1>
    </dataValidation>
    <dataValidation allowBlank="1" showInputMessage="1" showErrorMessage="1" sqref="N7:N48" xr:uid="{49E4EFF4-BF7F-4A57-8D4B-30B3A26C7007}"/>
  </dataValidations>
  <pageMargins left="0.7" right="0.7" top="0.75" bottom="0.75" header="0.3" footer="0.3"/>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
  <sheetViews>
    <sheetView zoomScale="115" zoomScaleNormal="115" workbookViewId="0">
      <selection activeCell="C4" sqref="C4"/>
    </sheetView>
  </sheetViews>
  <sheetFormatPr defaultColWidth="11.42578125" defaultRowHeight="15"/>
  <cols>
    <col min="1" max="1" width="14.140625" style="10" bestFit="1" customWidth="1"/>
    <col min="2" max="2" width="27.85546875" style="10" customWidth="1"/>
    <col min="3" max="3" width="34.42578125" style="10" customWidth="1"/>
    <col min="4" max="4" width="3.28515625" customWidth="1"/>
    <col min="10" max="12" width="10" customWidth="1"/>
    <col min="13" max="13" width="2.42578125" style="33" customWidth="1"/>
    <col min="22" max="22" width="2.85546875" customWidth="1"/>
  </cols>
  <sheetData>
    <row r="1" spans="1:25">
      <c r="A1" s="307" t="s">
        <v>278</v>
      </c>
      <c r="B1" s="307"/>
      <c r="C1" s="307"/>
      <c r="E1" s="305" t="s">
        <v>13</v>
      </c>
      <c r="F1" s="305"/>
      <c r="G1" s="305"/>
      <c r="H1" s="305"/>
      <c r="I1" s="305"/>
      <c r="J1" s="305"/>
      <c r="K1" s="305"/>
      <c r="L1" s="305"/>
      <c r="M1" s="32"/>
      <c r="N1" s="305" t="s">
        <v>279</v>
      </c>
      <c r="O1" s="305"/>
      <c r="P1" s="305"/>
      <c r="Q1" s="305"/>
      <c r="R1" s="305"/>
      <c r="S1" s="305"/>
      <c r="T1" s="305"/>
      <c r="U1" s="305"/>
      <c r="V1" s="32"/>
      <c r="W1" s="306" t="s">
        <v>280</v>
      </c>
      <c r="X1" s="306"/>
      <c r="Y1" s="306"/>
    </row>
    <row r="2" spans="1:25">
      <c r="A2" s="31" t="s">
        <v>281</v>
      </c>
      <c r="B2" s="31" t="s">
        <v>282</v>
      </c>
      <c r="C2" s="31" t="s">
        <v>283</v>
      </c>
    </row>
    <row r="3" spans="1:25" s="10" customFormat="1" ht="90">
      <c r="A3" s="9" t="s">
        <v>49</v>
      </c>
      <c r="B3" s="5" t="s">
        <v>284</v>
      </c>
      <c r="C3" s="5" t="s">
        <v>285</v>
      </c>
      <c r="M3" s="34"/>
    </row>
    <row r="4" spans="1:25" ht="75">
      <c r="A4" s="5" t="s">
        <v>286</v>
      </c>
      <c r="B4" s="5" t="s">
        <v>287</v>
      </c>
      <c r="C4" s="5" t="s">
        <v>288</v>
      </c>
    </row>
    <row r="5" spans="1:25" ht="60">
      <c r="A5" s="9" t="s">
        <v>289</v>
      </c>
      <c r="B5" s="5" t="s">
        <v>290</v>
      </c>
      <c r="C5" s="5" t="s">
        <v>291</v>
      </c>
    </row>
    <row r="6" spans="1:25" ht="60">
      <c r="A6" s="9" t="s">
        <v>223</v>
      </c>
      <c r="B6" s="5" t="s">
        <v>292</v>
      </c>
      <c r="C6" s="5" t="s">
        <v>293</v>
      </c>
    </row>
    <row r="7" spans="1:25" ht="60">
      <c r="A7" s="5" t="s">
        <v>294</v>
      </c>
      <c r="B7" s="5" t="s">
        <v>295</v>
      </c>
      <c r="C7" s="5" t="s">
        <v>296</v>
      </c>
    </row>
    <row r="10" spans="1:25">
      <c r="B10" s="304" t="s">
        <v>297</v>
      </c>
      <c r="C10" s="304"/>
      <c r="D10" s="304"/>
      <c r="E10" s="304"/>
      <c r="F10" s="304"/>
      <c r="G10" s="304"/>
    </row>
  </sheetData>
  <mergeCells count="5">
    <mergeCell ref="B10:G10"/>
    <mergeCell ref="N1:U1"/>
    <mergeCell ref="W1:Y1"/>
    <mergeCell ref="A1:C1"/>
    <mergeCell ref="E1:L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1"/>
  <sheetViews>
    <sheetView workbookViewId="0">
      <pane ySplit="1" topLeftCell="A22" activePane="bottomLeft" state="frozen"/>
      <selection pane="bottomLeft" activeCell="B22" sqref="B22"/>
    </sheetView>
  </sheetViews>
  <sheetFormatPr defaultColWidth="11.42578125" defaultRowHeight="15"/>
  <cols>
    <col min="1" max="1" width="41.140625" bestFit="1" customWidth="1"/>
    <col min="2" max="2" width="91.5703125" style="6" customWidth="1"/>
    <col min="3" max="3" width="3.7109375" customWidth="1"/>
    <col min="4" max="4" width="15.7109375" customWidth="1"/>
    <col min="5" max="5" width="3.28515625" customWidth="1"/>
    <col min="6" max="6" width="21.85546875" bestFit="1" customWidth="1"/>
    <col min="7" max="7" width="4.7109375" customWidth="1"/>
    <col min="8" max="8" width="48.5703125" customWidth="1"/>
    <col min="10" max="10" width="19" customWidth="1"/>
    <col min="11" max="11" width="14.7109375" bestFit="1" customWidth="1"/>
    <col min="12" max="12" width="26.7109375" customWidth="1"/>
    <col min="16" max="16" width="48.42578125" customWidth="1"/>
    <col min="17" max="17" width="5.42578125" customWidth="1"/>
    <col min="18" max="18" width="10.85546875" bestFit="1" customWidth="1"/>
    <col min="19" max="19" width="3" style="33" customWidth="1"/>
    <col min="20" max="20" width="4" bestFit="1" customWidth="1"/>
    <col min="21" max="21" width="3.7109375" bestFit="1" customWidth="1"/>
    <col min="22" max="22" width="15.28515625" customWidth="1"/>
    <col min="28" max="28" width="3.7109375" bestFit="1" customWidth="1"/>
    <col min="30" max="30" width="34.140625" customWidth="1"/>
    <col min="31" max="31" width="4.7109375" bestFit="1" customWidth="1"/>
  </cols>
  <sheetData>
    <row r="1" spans="1:31" ht="29.25" thickBot="1">
      <c r="A1" s="3" t="s">
        <v>49</v>
      </c>
      <c r="B1" s="4" t="s">
        <v>298</v>
      </c>
      <c r="D1" s="8" t="s">
        <v>7</v>
      </c>
      <c r="F1" s="7" t="s">
        <v>13</v>
      </c>
      <c r="H1" s="4" t="s">
        <v>299</v>
      </c>
      <c r="J1" s="16" t="s">
        <v>300</v>
      </c>
      <c r="K1" s="16" t="s">
        <v>301</v>
      </c>
      <c r="L1" s="17" t="s">
        <v>300</v>
      </c>
      <c r="M1" s="17" t="s">
        <v>56</v>
      </c>
      <c r="P1" s="20" t="s">
        <v>23</v>
      </c>
      <c r="Q1" s="23" t="s">
        <v>302</v>
      </c>
      <c r="R1" s="37" t="s">
        <v>303</v>
      </c>
      <c r="S1" s="36"/>
      <c r="T1" s="35"/>
      <c r="W1" s="308" t="s">
        <v>7</v>
      </c>
      <c r="X1" s="308"/>
      <c r="Y1" s="308"/>
      <c r="Z1" s="308"/>
      <c r="AA1" s="308"/>
    </row>
    <row r="2" spans="1:31" ht="45.75" thickBot="1">
      <c r="A2" s="1" t="s">
        <v>304</v>
      </c>
      <c r="B2" s="19" t="s">
        <v>305</v>
      </c>
      <c r="D2" s="9" t="s">
        <v>306</v>
      </c>
      <c r="F2" s="5" t="s">
        <v>50</v>
      </c>
      <c r="H2" s="5" t="s">
        <v>75</v>
      </c>
      <c r="J2" s="14" t="s">
        <v>307</v>
      </c>
      <c r="K2" s="14" t="s">
        <v>76</v>
      </c>
      <c r="L2" s="13" t="s">
        <v>308</v>
      </c>
      <c r="M2" s="15">
        <v>0.2</v>
      </c>
      <c r="P2" s="13" t="s">
        <v>309</v>
      </c>
      <c r="Q2" s="22">
        <v>1</v>
      </c>
      <c r="R2" s="38" t="s">
        <v>208</v>
      </c>
      <c r="S2" s="36"/>
      <c r="T2" s="22"/>
      <c r="V2" s="21"/>
      <c r="W2" s="22" t="s">
        <v>208</v>
      </c>
      <c r="X2" s="22" t="s">
        <v>310</v>
      </c>
      <c r="Y2" s="22" t="s">
        <v>54</v>
      </c>
      <c r="Z2" s="22" t="s">
        <v>98</v>
      </c>
      <c r="AA2" s="22" t="s">
        <v>78</v>
      </c>
      <c r="AB2" s="310" t="s">
        <v>311</v>
      </c>
      <c r="AC2" s="25" t="s">
        <v>57</v>
      </c>
      <c r="AD2" s="11" t="s">
        <v>312</v>
      </c>
      <c r="AE2" s="26">
        <v>0.25</v>
      </c>
    </row>
    <row r="3" spans="1:31" ht="60">
      <c r="A3" s="1" t="s">
        <v>313</v>
      </c>
      <c r="B3" s="19" t="s">
        <v>314</v>
      </c>
      <c r="D3" s="9" t="s">
        <v>69</v>
      </c>
      <c r="F3" s="9" t="s">
        <v>315</v>
      </c>
      <c r="H3" s="5" t="s">
        <v>316</v>
      </c>
      <c r="J3" s="14" t="s">
        <v>317</v>
      </c>
      <c r="K3" s="14" t="s">
        <v>52</v>
      </c>
      <c r="L3" s="13" t="s">
        <v>318</v>
      </c>
      <c r="M3" s="15">
        <v>0.4</v>
      </c>
      <c r="P3" s="13" t="s">
        <v>319</v>
      </c>
      <c r="Q3" s="22">
        <v>2</v>
      </c>
      <c r="R3" s="38" t="s">
        <v>310</v>
      </c>
      <c r="S3" s="36"/>
      <c r="T3" s="22">
        <v>100</v>
      </c>
      <c r="U3" s="309" t="s">
        <v>56</v>
      </c>
      <c r="V3" s="14" t="s">
        <v>320</v>
      </c>
      <c r="W3" s="24" t="s">
        <v>99</v>
      </c>
      <c r="X3" s="24" t="s">
        <v>99</v>
      </c>
      <c r="Y3" s="24" t="s">
        <v>99</v>
      </c>
      <c r="Z3" s="24" t="s">
        <v>99</v>
      </c>
      <c r="AA3" s="24" t="s">
        <v>79</v>
      </c>
      <c r="AB3" s="310"/>
      <c r="AC3" s="30" t="s">
        <v>87</v>
      </c>
      <c r="AD3" s="27" t="s">
        <v>321</v>
      </c>
      <c r="AE3" s="29">
        <v>0.15</v>
      </c>
    </row>
    <row r="4" spans="1:31" ht="39" thickBot="1">
      <c r="A4" s="1" t="s">
        <v>322</v>
      </c>
      <c r="B4" s="19" t="s">
        <v>323</v>
      </c>
      <c r="D4" s="5" t="s">
        <v>44</v>
      </c>
      <c r="F4" s="9" t="s">
        <v>324</v>
      </c>
      <c r="H4" s="5" t="s">
        <v>325</v>
      </c>
      <c r="J4" s="14" t="s">
        <v>326</v>
      </c>
      <c r="K4" s="14" t="s">
        <v>96</v>
      </c>
      <c r="L4" s="13" t="s">
        <v>327</v>
      </c>
      <c r="M4" s="15">
        <v>0.6</v>
      </c>
      <c r="P4" s="13" t="s">
        <v>242</v>
      </c>
      <c r="Q4" s="22">
        <v>3</v>
      </c>
      <c r="R4" s="38" t="s">
        <v>54</v>
      </c>
      <c r="S4" s="36"/>
      <c r="T4" s="22">
        <v>80</v>
      </c>
      <c r="U4" s="309"/>
      <c r="V4" s="14" t="s">
        <v>116</v>
      </c>
      <c r="W4" s="24" t="s">
        <v>54</v>
      </c>
      <c r="X4" s="24" t="s">
        <v>54</v>
      </c>
      <c r="Y4" s="24" t="s">
        <v>99</v>
      </c>
      <c r="Z4" s="24" t="s">
        <v>99</v>
      </c>
      <c r="AA4" s="24" t="s">
        <v>79</v>
      </c>
      <c r="AB4" s="310"/>
      <c r="AC4" s="28" t="s">
        <v>106</v>
      </c>
      <c r="AD4" s="18" t="s">
        <v>328</v>
      </c>
      <c r="AE4" s="12">
        <v>0.1</v>
      </c>
    </row>
    <row r="5" spans="1:31" ht="77.25" thickBot="1">
      <c r="A5" s="1" t="s">
        <v>329</v>
      </c>
      <c r="B5" s="19" t="s">
        <v>330</v>
      </c>
      <c r="F5" s="9" t="s">
        <v>331</v>
      </c>
      <c r="H5" s="5" t="s">
        <v>162</v>
      </c>
      <c r="J5" s="14" t="s">
        <v>332</v>
      </c>
      <c r="K5" s="14" t="s">
        <v>116</v>
      </c>
      <c r="L5" s="13" t="s">
        <v>333</v>
      </c>
      <c r="M5" s="15">
        <v>0.8</v>
      </c>
      <c r="P5" s="13" t="s">
        <v>225</v>
      </c>
      <c r="Q5" s="22">
        <v>4</v>
      </c>
      <c r="R5" s="38" t="s">
        <v>98</v>
      </c>
      <c r="S5" s="36"/>
      <c r="T5" s="22">
        <v>60</v>
      </c>
      <c r="U5" s="309"/>
      <c r="V5" s="14" t="s">
        <v>96</v>
      </c>
      <c r="W5" s="24" t="s">
        <v>54</v>
      </c>
      <c r="X5" s="24" t="s">
        <v>54</v>
      </c>
      <c r="Y5" s="24" t="s">
        <v>54</v>
      </c>
      <c r="Z5" s="24" t="s">
        <v>99</v>
      </c>
      <c r="AA5" s="24" t="s">
        <v>79</v>
      </c>
      <c r="AB5" s="310" t="s">
        <v>36</v>
      </c>
      <c r="AC5" s="25" t="s">
        <v>216</v>
      </c>
      <c r="AD5" s="11" t="s">
        <v>334</v>
      </c>
      <c r="AE5" s="26">
        <v>0.25</v>
      </c>
    </row>
    <row r="6" spans="1:31" ht="75.75" thickBot="1">
      <c r="A6" s="1" t="s">
        <v>335</v>
      </c>
      <c r="B6" s="19" t="s">
        <v>336</v>
      </c>
      <c r="F6" s="9" t="s">
        <v>337</v>
      </c>
      <c r="H6" s="5" t="s">
        <v>176</v>
      </c>
      <c r="J6" s="14" t="s">
        <v>338</v>
      </c>
      <c r="K6" s="14" t="s">
        <v>320</v>
      </c>
      <c r="L6" s="13" t="s">
        <v>339</v>
      </c>
      <c r="M6" s="15">
        <v>1</v>
      </c>
      <c r="P6" s="13" t="s">
        <v>340</v>
      </c>
      <c r="Q6" s="22">
        <v>5</v>
      </c>
      <c r="R6" s="38" t="s">
        <v>78</v>
      </c>
      <c r="S6" s="36"/>
      <c r="T6" s="22">
        <v>40</v>
      </c>
      <c r="U6" s="309"/>
      <c r="V6" s="14" t="s">
        <v>52</v>
      </c>
      <c r="W6" s="24" t="s">
        <v>210</v>
      </c>
      <c r="X6" s="24" t="s">
        <v>54</v>
      </c>
      <c r="Y6" s="24" t="s">
        <v>54</v>
      </c>
      <c r="Z6" s="24" t="s">
        <v>99</v>
      </c>
      <c r="AA6" s="24" t="s">
        <v>79</v>
      </c>
      <c r="AB6" s="310"/>
      <c r="AC6" s="28" t="s">
        <v>58</v>
      </c>
      <c r="AD6" s="18" t="s">
        <v>341</v>
      </c>
      <c r="AE6" s="12">
        <v>0.15</v>
      </c>
    </row>
    <row r="7" spans="1:31" ht="45">
      <c r="A7" s="2" t="s">
        <v>342</v>
      </c>
      <c r="B7" s="19" t="s">
        <v>343</v>
      </c>
      <c r="F7" s="5" t="s">
        <v>115</v>
      </c>
      <c r="P7" s="13" t="s">
        <v>207</v>
      </c>
      <c r="Q7" s="22">
        <v>6</v>
      </c>
      <c r="R7" s="38" t="s">
        <v>208</v>
      </c>
      <c r="S7" s="36"/>
      <c r="T7" s="22">
        <v>20</v>
      </c>
      <c r="U7" s="309"/>
      <c r="V7" s="14" t="s">
        <v>76</v>
      </c>
      <c r="W7" s="24" t="s">
        <v>210</v>
      </c>
      <c r="X7" s="24" t="s">
        <v>210</v>
      </c>
      <c r="Y7" s="24" t="s">
        <v>54</v>
      </c>
      <c r="Z7" s="24" t="s">
        <v>99</v>
      </c>
      <c r="AA7" s="24" t="s">
        <v>79</v>
      </c>
    </row>
    <row r="8" spans="1:31" ht="38.25">
      <c r="A8" s="2" t="s">
        <v>344</v>
      </c>
      <c r="B8" s="19" t="s">
        <v>343</v>
      </c>
      <c r="F8" s="5" t="s">
        <v>345</v>
      </c>
      <c r="P8" s="13" t="s">
        <v>346</v>
      </c>
      <c r="Q8" s="22">
        <v>7</v>
      </c>
      <c r="R8" s="38" t="s">
        <v>310</v>
      </c>
      <c r="S8" s="36"/>
      <c r="T8" s="36"/>
    </row>
    <row r="9" spans="1:31" ht="25.5">
      <c r="A9" s="2" t="s">
        <v>347</v>
      </c>
      <c r="B9" s="19" t="s">
        <v>348</v>
      </c>
      <c r="P9" s="13" t="s">
        <v>53</v>
      </c>
      <c r="Q9" s="22">
        <v>8</v>
      </c>
      <c r="R9" s="38" t="s">
        <v>54</v>
      </c>
      <c r="S9" s="36"/>
      <c r="T9" s="36"/>
    </row>
    <row r="10" spans="1:31" ht="38.25">
      <c r="A10" s="2" t="s">
        <v>349</v>
      </c>
      <c r="B10" s="19" t="s">
        <v>350</v>
      </c>
      <c r="P10" s="13" t="s">
        <v>177</v>
      </c>
      <c r="Q10" s="22">
        <v>9</v>
      </c>
      <c r="R10" s="38" t="s">
        <v>98</v>
      </c>
      <c r="S10" s="36"/>
      <c r="T10" s="36"/>
    </row>
    <row r="11" spans="1:31" ht="25.5">
      <c r="A11" s="1" t="s">
        <v>351</v>
      </c>
      <c r="B11" s="19" t="s">
        <v>343</v>
      </c>
      <c r="P11" s="13" t="s">
        <v>77</v>
      </c>
      <c r="Q11" s="22">
        <v>10</v>
      </c>
      <c r="R11" s="38" t="s">
        <v>78</v>
      </c>
      <c r="S11" s="36"/>
      <c r="T11" s="36"/>
    </row>
    <row r="12" spans="1:31" ht="28.5">
      <c r="A12" s="2" t="s">
        <v>352</v>
      </c>
      <c r="B12" s="19" t="s">
        <v>343</v>
      </c>
    </row>
    <row r="13" spans="1:31" ht="25.5">
      <c r="A13" s="2" t="s">
        <v>353</v>
      </c>
      <c r="B13" s="19" t="s">
        <v>343</v>
      </c>
    </row>
    <row r="14" spans="1:31" ht="25.5">
      <c r="A14" s="2" t="s">
        <v>354</v>
      </c>
      <c r="B14" s="19" t="s">
        <v>343</v>
      </c>
    </row>
    <row r="15" spans="1:31" ht="25.5">
      <c r="A15" s="2" t="s">
        <v>355</v>
      </c>
      <c r="B15" s="19" t="s">
        <v>343</v>
      </c>
    </row>
    <row r="16" spans="1:31" ht="25.5">
      <c r="A16" s="2" t="s">
        <v>356</v>
      </c>
      <c r="B16" s="19" t="s">
        <v>343</v>
      </c>
    </row>
    <row r="17" spans="1:2" ht="51">
      <c r="A17" s="2" t="s">
        <v>357</v>
      </c>
      <c r="B17" s="19" t="s">
        <v>358</v>
      </c>
    </row>
    <row r="18" spans="1:2" ht="38.25">
      <c r="A18" s="1" t="s">
        <v>359</v>
      </c>
      <c r="B18" s="19" t="s">
        <v>360</v>
      </c>
    </row>
    <row r="19" spans="1:2" ht="38.25">
      <c r="A19" s="1" t="s">
        <v>361</v>
      </c>
      <c r="B19" s="19" t="s">
        <v>362</v>
      </c>
    </row>
    <row r="20" spans="1:2" ht="25.5">
      <c r="A20" s="1" t="s">
        <v>363</v>
      </c>
      <c r="B20" s="19" t="s">
        <v>364</v>
      </c>
    </row>
    <row r="21" spans="1:2" ht="25.5">
      <c r="A21" s="1" t="s">
        <v>365</v>
      </c>
      <c r="B21" s="19" t="s">
        <v>366</v>
      </c>
    </row>
    <row r="22" spans="1:2" ht="25.5">
      <c r="A22" s="2" t="s">
        <v>367</v>
      </c>
      <c r="B22" s="19" t="s">
        <v>368</v>
      </c>
    </row>
    <row r="23" spans="1:2" ht="51">
      <c r="A23" s="1" t="s">
        <v>369</v>
      </c>
      <c r="B23" s="19" t="s">
        <v>370</v>
      </c>
    </row>
    <row r="24" spans="1:2" ht="25.5">
      <c r="A24" s="1" t="s">
        <v>371</v>
      </c>
      <c r="B24" s="19" t="s">
        <v>372</v>
      </c>
    </row>
    <row r="25" spans="1:2" ht="38.25">
      <c r="A25" s="1" t="s">
        <v>373</v>
      </c>
      <c r="B25" s="19" t="s">
        <v>374</v>
      </c>
    </row>
    <row r="26" spans="1:2" ht="25.5">
      <c r="A26" s="1" t="s">
        <v>375</v>
      </c>
      <c r="B26" s="19" t="s">
        <v>376</v>
      </c>
    </row>
    <row r="27" spans="1:2" ht="25.5">
      <c r="A27" s="1" t="s">
        <v>377</v>
      </c>
      <c r="B27" s="19" t="s">
        <v>378</v>
      </c>
    </row>
    <row r="28" spans="1:2" ht="38.25">
      <c r="A28" s="1" t="s">
        <v>379</v>
      </c>
      <c r="B28" s="19" t="s">
        <v>380</v>
      </c>
    </row>
    <row r="29" spans="1:2" ht="51">
      <c r="A29" s="1" t="s">
        <v>381</v>
      </c>
      <c r="B29" s="19" t="s">
        <v>382</v>
      </c>
    </row>
    <row r="30" spans="1:2" ht="25.5">
      <c r="A30" s="1" t="s">
        <v>383</v>
      </c>
      <c r="B30" s="19" t="s">
        <v>384</v>
      </c>
    </row>
    <row r="31" spans="1:2" ht="25.5">
      <c r="A31" s="1" t="s">
        <v>385</v>
      </c>
      <c r="B31" s="19" t="s">
        <v>386</v>
      </c>
    </row>
  </sheetData>
  <mergeCells count="4">
    <mergeCell ref="W1:AA1"/>
    <mergeCell ref="U3:U7"/>
    <mergeCell ref="AB2:AB4"/>
    <mergeCell ref="AB5:AB6"/>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812B4291502C540A041FCC42415F9BD" ma:contentTypeVersion="13" ma:contentTypeDescription="Crear nuevo documento." ma:contentTypeScope="" ma:versionID="87762a58a95fe440df08e8c0e89ed63e">
  <xsd:schema xmlns:xsd="http://www.w3.org/2001/XMLSchema" xmlns:xs="http://www.w3.org/2001/XMLSchema" xmlns:p="http://schemas.microsoft.com/office/2006/metadata/properties" xmlns:ns2="ca9f4d90-cd1d-4692-bcd0-8696d2d1fd94" xmlns:ns3="ff35ddf0-a221-4a9d-ab16-880540fdaf1f" targetNamespace="http://schemas.microsoft.com/office/2006/metadata/properties" ma:root="true" ma:fieldsID="6ed29ebceb2c1ac7f41da717139acff9" ns2:_="" ns3:_="">
    <xsd:import namespace="ca9f4d90-cd1d-4692-bcd0-8696d2d1fd94"/>
    <xsd:import namespace="ff35ddf0-a221-4a9d-ab16-880540fdaf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f4d90-cd1d-4692-bcd0-8696d2d1f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9715d0d-a720-4a5a-b8fd-b8fdaeb8ece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35ddf0-a221-4a9d-ab16-880540fdaf1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72f84c42-9cf8-460b-ba53-2b06bc7178e8}" ma:internalName="TaxCatchAll" ma:showField="CatchAllData" ma:web="ff35ddf0-a221-4a9d-ab16-880540fda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35ddf0-a221-4a9d-ab16-880540fdaf1f" xsi:nil="true"/>
    <lcf76f155ced4ddcb4097134ff3c332f xmlns="ca9f4d90-cd1d-4692-bcd0-8696d2d1fd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527044-1845-4754-A472-F7D7E9A059BE}"/>
</file>

<file path=customXml/itemProps2.xml><?xml version="1.0" encoding="utf-8"?>
<ds:datastoreItem xmlns:ds="http://schemas.openxmlformats.org/officeDocument/2006/customXml" ds:itemID="{72926E00-26A0-42D8-B43F-9A235AD3F5CE}"/>
</file>

<file path=customXml/itemProps3.xml><?xml version="1.0" encoding="utf-8"?>
<ds:datastoreItem xmlns:ds="http://schemas.openxmlformats.org/officeDocument/2006/customXml" ds:itemID="{CBD846CB-3C6D-490C-AD10-08601699FF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Estudiante</dc:creator>
  <cp:keywords/>
  <dc:description/>
  <cp:lastModifiedBy>FABIOLA MARIA ZUÑIGA ORTIZ</cp:lastModifiedBy>
  <cp:revision/>
  <dcterms:created xsi:type="dcterms:W3CDTF">2021-07-06T22:32:56Z</dcterms:created>
  <dcterms:modified xsi:type="dcterms:W3CDTF">2026-04-16T20:08:09Z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0x0101006812B4291502C540A041FCC42415F9BD</vt:lpwstr>
  </property>
  <property fmtid="{D5CDD505-2E9C-101B-9397-08002B2CF9AE}" pid="3" name="MediaServiceImageTags">
    <vt:lpwstr/>
  </property>
</Properties>
</file>