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Esperanza\Monitorias 2024-I\Listado Monitores\"/>
    </mc:Choice>
  </mc:AlternateContent>
  <xr:revisionPtr revIDLastSave="0" documentId="8_{76F8FC30-E185-47DF-AC3B-9FA69D5B4D87}" xr6:coauthVersionLast="47" xr6:coauthVersionMax="47" xr10:uidLastSave="{00000000-0000-0000-0000-000000000000}"/>
  <bookViews>
    <workbookView xWindow="-120" yWindow="-120" windowWidth="29040" windowHeight="15840" firstSheet="6" activeTab="6" xr2:uid="{3215CD3E-AB76-4866-961F-787A35EF4F0E}"/>
  </bookViews>
  <sheets>
    <sheet name="Tutores" sheetId="2" r:id="rId1"/>
    <sheet name="Listado Inicial" sheetId="1" r:id="rId2"/>
    <sheet name="Listado Ajustado" sheetId="3" r:id="rId3"/>
    <sheet name="Listado segundo proceso" sheetId="6" r:id="rId4"/>
    <sheet name="tc y oc" sheetId="4" r:id="rId5"/>
    <sheet name="citacion reunion" sheetId="8" r:id="rId6"/>
    <sheet name="Taller emociones" sheetId="9" r:id="rId7"/>
  </sheets>
  <externalReferences>
    <externalReference r:id="rId8"/>
    <externalReference r:id="rId9"/>
  </externalReferences>
  <definedNames>
    <definedName name="_xlnm._FilterDatabase" localSheetId="5" hidden="1">'citacion reunion'!$B$1:$G$137</definedName>
    <definedName name="_xlnm._FilterDatabase" localSheetId="2" hidden="1">'Listado Ajustado'!$A$1:$U$176</definedName>
    <definedName name="_xlnm._FilterDatabase" localSheetId="1" hidden="1">'Listado Inicial'!$B$1:$R$176</definedName>
    <definedName name="_xlnm._FilterDatabase" localSheetId="3" hidden="1">'Listado segundo proceso'!$A$1:$U$22</definedName>
    <definedName name="_xlnm._FilterDatabase" localSheetId="0" hidden="1">Tutores!$A$1:$G$131</definedName>
  </definedNames>
  <calcPr calcId="191028"/>
  <pivotCaches>
    <pivotCache cacheId="1777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" i="3" l="1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2" i="3"/>
  <c r="E109" i="2"/>
  <c r="E106" i="2"/>
  <c r="E95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2" i="2"/>
  <c r="E3" i="2"/>
  <c r="E4" i="2"/>
  <c r="E8" i="2"/>
  <c r="E9" i="2"/>
  <c r="E10" i="2"/>
  <c r="E12" i="2"/>
  <c r="E13" i="2"/>
  <c r="E14" i="2"/>
  <c r="E16" i="2"/>
  <c r="E18" i="2"/>
  <c r="E21" i="2"/>
  <c r="E23" i="2"/>
  <c r="E24" i="2"/>
  <c r="E25" i="2"/>
  <c r="E26" i="2"/>
  <c r="E27" i="2"/>
  <c r="E28" i="2"/>
  <c r="E30" i="2"/>
  <c r="E34" i="2"/>
  <c r="E35" i="2"/>
  <c r="E36" i="2"/>
  <c r="E37" i="2"/>
  <c r="E39" i="2"/>
  <c r="E42" i="2"/>
  <c r="E44" i="2"/>
  <c r="E45" i="2"/>
  <c r="E47" i="2"/>
  <c r="E48" i="2"/>
  <c r="E50" i="2"/>
  <c r="E51" i="2"/>
  <c r="E52" i="2"/>
  <c r="E54" i="2"/>
  <c r="E55" i="2"/>
  <c r="E57" i="2"/>
  <c r="E60" i="2"/>
  <c r="E61" i="2"/>
  <c r="E62" i="2"/>
  <c r="E64" i="2"/>
  <c r="E65" i="2"/>
  <c r="E66" i="2"/>
  <c r="E69" i="2"/>
  <c r="E71" i="2"/>
  <c r="E72" i="2"/>
  <c r="E73" i="2"/>
  <c r="E75" i="2"/>
  <c r="E78" i="2"/>
  <c r="E79" i="2"/>
  <c r="E80" i="2"/>
  <c r="E81" i="2"/>
  <c r="E84" i="2"/>
  <c r="E85" i="2"/>
  <c r="E86" i="2"/>
  <c r="E89" i="2"/>
  <c r="E90" i="2"/>
  <c r="E91" i="2"/>
  <c r="E92" i="2"/>
  <c r="E94" i="2"/>
  <c r="E97" i="2"/>
  <c r="E98" i="2"/>
  <c r="E99" i="2"/>
  <c r="E100" i="2"/>
  <c r="E102" i="2"/>
  <c r="E103" i="2"/>
  <c r="E105" i="2"/>
  <c r="E107" i="2"/>
  <c r="E108" i="2"/>
  <c r="E111" i="2"/>
  <c r="E113" i="2"/>
  <c r="E114" i="2"/>
  <c r="E117" i="2"/>
  <c r="E118" i="2"/>
  <c r="E119" i="2"/>
  <c r="E122" i="2"/>
  <c r="E123" i="2"/>
  <c r="E125" i="2"/>
  <c r="E129" i="2"/>
  <c r="E130" i="2"/>
  <c r="E131" i="2"/>
  <c r="E2" i="2"/>
  <c r="G73" i="2"/>
  <c r="G48" i="2"/>
  <c r="G72" i="2"/>
  <c r="G71" i="2"/>
  <c r="G54" i="2"/>
  <c r="G95" i="2"/>
  <c r="G106" i="2"/>
  <c r="G35" i="2"/>
  <c r="G62" i="2"/>
  <c r="G84" i="2"/>
  <c r="G36" i="2"/>
  <c r="G60" i="2"/>
</calcChain>
</file>

<file path=xl/sharedStrings.xml><?xml version="1.0" encoding="utf-8"?>
<sst xmlns="http://schemas.openxmlformats.org/spreadsheetml/2006/main" count="6781" uniqueCount="926">
  <si>
    <t>Tutor asignado</t>
  </si>
  <si>
    <t>Tipo de Vinculación</t>
  </si>
  <si>
    <t>Correo del tutor asignado</t>
  </si>
  <si>
    <t>Documento del tutor</t>
  </si>
  <si>
    <t>HORAS SEMANALES CONTRATO DE CATEDRA</t>
  </si>
  <si>
    <t>MONITORES ASIGNADOS</t>
  </si>
  <si>
    <t>Ada Iris Rada Guete</t>
  </si>
  <si>
    <t>Hora Catedra</t>
  </si>
  <si>
    <t>arada@unimagdalena.edu.co</t>
  </si>
  <si>
    <t>Adolfo De Jesús Cucunuba Hernández</t>
  </si>
  <si>
    <t>acucunuba@unimagdalena.edu.co</t>
  </si>
  <si>
    <t>Alex Alberto Maestre Cardenas</t>
  </si>
  <si>
    <t>amaestre@unimagdalena.edu.co</t>
  </si>
  <si>
    <t>Álex Chimenty Sierra</t>
  </si>
  <si>
    <t>Ocasional</t>
  </si>
  <si>
    <t>achimenty@unimagdalena.edu.co</t>
  </si>
  <si>
    <t>Alexander Alfonso Maldonado Atencio</t>
  </si>
  <si>
    <t>Planta</t>
  </si>
  <si>
    <t>amaldonado@unimagdalena.edu.co</t>
  </si>
  <si>
    <t>Alexander Armando Bustamante Martinez</t>
  </si>
  <si>
    <t>abustamante@unimagdalena.edu.co</t>
  </si>
  <si>
    <t>Alexander De Jesús Anaya Campo</t>
  </si>
  <si>
    <t>aanaya@unimagdalena.edu.co</t>
  </si>
  <si>
    <t>Alfredo Hernando Acosta Sandoval</t>
  </si>
  <si>
    <t>aacostas@unimagdalena.edu.co</t>
  </si>
  <si>
    <t>Andres Alberto Sanchez Lara</t>
  </si>
  <si>
    <t>asanchezl@unimagdalena.edu.co</t>
  </si>
  <si>
    <t>Andres Felipe Coronado Vargas</t>
  </si>
  <si>
    <t>acoronado@unimagdalena.edu.co</t>
  </si>
  <si>
    <t>Angela Vanessa Ibarra Bolanos</t>
  </si>
  <si>
    <t>aibarrab@unimagdalena.edu.co</t>
  </si>
  <si>
    <t>Antonio Manuel Ceballos Sandoval</t>
  </si>
  <si>
    <t>aceballos@unimagdalena.edu.co</t>
  </si>
  <si>
    <t>Ariday Samit Mosquera Polo</t>
  </si>
  <si>
    <t>amosquera@unimagdalena.edu.co</t>
  </si>
  <si>
    <t>Astrid Lorena Perafán Ledezma</t>
  </si>
  <si>
    <t>aperafan@unimagdalena.edu.co</t>
  </si>
  <si>
    <t>Augusto Enrique Ospino Martinez</t>
  </si>
  <si>
    <t>aospino@unimagdalena.edu.co</t>
  </si>
  <si>
    <t>Bladimir Zúñiga Céspedes</t>
  </si>
  <si>
    <t>Funcionario</t>
  </si>
  <si>
    <t>bzuniga@unimagdalena.edu.co</t>
  </si>
  <si>
    <t>Carlos Alberto Pardo Gutierrez</t>
  </si>
  <si>
    <t>cpardog@unimagdalena.edu.co</t>
  </si>
  <si>
    <t>Carlos Andres Guerrero Alarcon</t>
  </si>
  <si>
    <t>cguerreroalar@unimagdalena.edu.co</t>
  </si>
  <si>
    <t>Carlos Arturo Robles Algarin</t>
  </si>
  <si>
    <t>croblesa@unimagdalena.edu.co</t>
  </si>
  <si>
    <t>Carlos Enrique Escalante Perez</t>
  </si>
  <si>
    <t>cescalante@unimagdalena.edu.co</t>
  </si>
  <si>
    <t>Celina Patricia Anaya Saade</t>
  </si>
  <si>
    <t>canaya@unimagdalena.edu.co</t>
  </si>
  <si>
    <t>Cesar Augusto Guerrero Cantillo</t>
  </si>
  <si>
    <t>cguerrero@unimagdalena.edu.co</t>
  </si>
  <si>
    <t>Claudia Maria Ospino Montano</t>
  </si>
  <si>
    <t>cospinom@unimagdalena.edu.co</t>
  </si>
  <si>
    <t>Cristian Alberto Merino Segrera</t>
  </si>
  <si>
    <t>cmerino@unimagdalena.edu.co</t>
  </si>
  <si>
    <t>Cristian Yoel Quintero Casteñeda</t>
  </si>
  <si>
    <t>cquintero@unimagdalena.edu.co</t>
  </si>
  <si>
    <t>Cynthia Mara de Oliveira Almeida</t>
  </si>
  <si>
    <t>cdeoliveira@unimagdalena.edu.co</t>
  </si>
  <si>
    <t>Daniel Garceránth Quintero</t>
  </si>
  <si>
    <t>dgarceranth@unimagdalena.edu.co</t>
  </si>
  <si>
    <t>Darwin Dacier Pena Gonzalez</t>
  </si>
  <si>
    <t>ddpenag@unimagdalena.edu.co</t>
  </si>
  <si>
    <t>Deud Soto Palomino</t>
  </si>
  <si>
    <t>dsoto@unimagdalena.edu.co</t>
  </si>
  <si>
    <t>Diana Luz Escobar Ospino</t>
  </si>
  <si>
    <t>descobar@unimagdalena.edu.co</t>
  </si>
  <si>
    <t>Dinora Beatriz Sanchez Solano</t>
  </si>
  <si>
    <t>dsanchez@unimagdalena.edu.co</t>
  </si>
  <si>
    <t>Diomara Margarita Suarez Segura</t>
  </si>
  <si>
    <t>dsuarez@unimagdalena.edu.co</t>
  </si>
  <si>
    <t>Edgardo Jesus Mendoza Urbina</t>
  </si>
  <si>
    <t>emendozau@unimagdalena.edu.co</t>
  </si>
  <si>
    <t>Edgardo Jose Diaz Onate</t>
  </si>
  <si>
    <t>ediaz@unimagdalena.edu.co</t>
  </si>
  <si>
    <t>TUVO UNA DISMINUCIÓN DE HORAS, PUEDE SER TUTOR</t>
  </si>
  <si>
    <t>Eduardo Jose Sirtori Tarazona</t>
  </si>
  <si>
    <t>esirtori@unimagdalena.edu.co</t>
  </si>
  <si>
    <t>Elizabeth Andrea Lopez Montanez</t>
  </si>
  <si>
    <t>elopezam@unimagdalena.edu.co</t>
  </si>
  <si>
    <t>Ellery Gregorio Chacuto Lopez</t>
  </si>
  <si>
    <t>echacuto@unimagdalena.edu.co</t>
  </si>
  <si>
    <t>Emma Luisa Pacheco Mejia</t>
  </si>
  <si>
    <t>epacheco@unimagdalena.edu.co</t>
  </si>
  <si>
    <t>Enrique Arrieta Díaz</t>
  </si>
  <si>
    <t>earrieta@unimagdalena.edu.co</t>
  </si>
  <si>
    <t>Enrique de la Hoz Dominguez</t>
  </si>
  <si>
    <t>enriquedelahoz@unimagdalena.edu.co</t>
  </si>
  <si>
    <t>Evert De Los Ríos Trujillo</t>
  </si>
  <si>
    <t>edelosrios@unimagdalena.edu.co</t>
  </si>
  <si>
    <t>Felipe Andres Bolano Pinedo</t>
  </si>
  <si>
    <t>fbolano@unimagdalena.edu.co</t>
  </si>
  <si>
    <t>Francisco Jose Narvaez Montano</t>
  </si>
  <si>
    <t>fnarvaezmo@unimagdalena.edu.co</t>
  </si>
  <si>
    <t>Franklin Antonio Palomino Hernandez</t>
  </si>
  <si>
    <t>fpalominoh@unimagdalena.edu.co</t>
  </si>
  <si>
    <t>Gary Job Linero Cueto</t>
  </si>
  <si>
    <t>glineroc@unimagdalena.edu.co</t>
  </si>
  <si>
    <t>Gene Elizabeth Escorcia Salas</t>
  </si>
  <si>
    <t>gescorcia@unimagdalena.edu.co</t>
  </si>
  <si>
    <t>Gina Sofia Moreno Crespo</t>
  </si>
  <si>
    <t>gmoreno@unimagdalena.edu.co</t>
  </si>
  <si>
    <t>HARÁ LAS TUTORÍAS SIN AJUSTE EN EL CONTRATO DE CÁTEDRAS</t>
  </si>
  <si>
    <t>Giovanna Maria Simancas Tinoco</t>
  </si>
  <si>
    <t>gsimancas@unimagdalena.edu.co</t>
  </si>
  <si>
    <t>Henry Escobar Echeverry</t>
  </si>
  <si>
    <t>hescobar@unimagdalena.edu.co</t>
  </si>
  <si>
    <t>Humberto Jose Coronel Noguera</t>
  </si>
  <si>
    <t>hcoronel@unimagdalena.edu.co</t>
  </si>
  <si>
    <t>Iliana Cecilia Saurith Ropain</t>
  </si>
  <si>
    <t>isaurith@unimagdalena.edu.co</t>
  </si>
  <si>
    <t>Isabela Figueroa</t>
  </si>
  <si>
    <t>ifigueroa@unimagdalena.edu.co</t>
  </si>
  <si>
    <t>Ivan Dario Cruz Daza</t>
  </si>
  <si>
    <t>icruz@unimagdalena.edu.co</t>
  </si>
  <si>
    <t>HARÁ LAS TUTORÍAS COMO PARTE DE LAS HORAS ASIGNADAS A LA COORDINACIÓN DE ÁREA</t>
  </si>
  <si>
    <t>Jana Melisa Mora Ruiz</t>
  </si>
  <si>
    <t>jmoraru@unimagdalena.edu.co</t>
  </si>
  <si>
    <t>Javier Antonio de la Hoz Maestre</t>
  </si>
  <si>
    <t>jdelahoz@unimagdalena.edu.co</t>
  </si>
  <si>
    <t>Javier Ivan Manjarres Torres</t>
  </si>
  <si>
    <t>jmanjarres@unimagdalena.edu.co</t>
  </si>
  <si>
    <t>Jesus Antonio Tinoco Del Valle</t>
  </si>
  <si>
    <t>jtinoco@unimagdalena.edu.co</t>
  </si>
  <si>
    <t>Jesus Ramon Beltran Sanchez</t>
  </si>
  <si>
    <t>jbeltrans@unimagdalena.edu.co</t>
  </si>
  <si>
    <t>Jhon Jairo de la Hoz Villar</t>
  </si>
  <si>
    <t>jdelahozv@unimagdalena.edu.co</t>
  </si>
  <si>
    <t>Jimmy Jay Bolano Tarra</t>
  </si>
  <si>
    <t>jbolano@unimagdalena.edu.co</t>
  </si>
  <si>
    <t>Joaquin Fernando Pinto Mendez</t>
  </si>
  <si>
    <t>jpinto@unimagdalena.edu.co</t>
  </si>
  <si>
    <t>Johana Florez Castillo</t>
  </si>
  <si>
    <t>jflorezcas@unimagdalena.edu.co</t>
  </si>
  <si>
    <t>Johann Snayder Lafaurie Rivera</t>
  </si>
  <si>
    <t>jlafaurier@unimagdalena.edu.co</t>
  </si>
  <si>
    <t>Jorge Luis Lara Orozco</t>
  </si>
  <si>
    <t>jlara@unimagdalena.edu.co</t>
  </si>
  <si>
    <t>Jose Francisco Barros Troncoso</t>
  </si>
  <si>
    <t>jbarrost@unimagdalena.edu.co</t>
  </si>
  <si>
    <t>Jose Henry Escobar Acosta</t>
  </si>
  <si>
    <t>jescobar@unimagdalena.edu.co</t>
  </si>
  <si>
    <t>Juan Manuel Alvarez Caballero</t>
  </si>
  <si>
    <t>jalvarez@unimagdalena.edu.co</t>
  </si>
  <si>
    <t>Kenedith Maria Mendez Gutierrez</t>
  </si>
  <si>
    <t>kmendez@unimagdalena.edu.co</t>
  </si>
  <si>
    <t>Larry Antonio Jimenez Ferbans</t>
  </si>
  <si>
    <t>ljimenezf@unimagdalena.edu.co</t>
  </si>
  <si>
    <t>Leandro Raul Rozo Martinez</t>
  </si>
  <si>
    <t>lrozo@unimagdalena.edu.co</t>
  </si>
  <si>
    <t>CAMBIAR POR MARIBEL CARRILLO YA ENVIARON FORMATO DE ADICIÓN</t>
  </si>
  <si>
    <t>Leider Enrique Salcedo García</t>
  </si>
  <si>
    <t>lsalcedo@unimagdalena.edu.co</t>
  </si>
  <si>
    <t>CAMBIAR POR ÁLVARO ESPINOZA PEREZ SI CUENTA CON LA DISPONIBILIDAD</t>
  </si>
  <si>
    <t>Leidy Viviana Sanguino Carrascal</t>
  </si>
  <si>
    <t>lsanguino@unimagdalena.edu.co</t>
  </si>
  <si>
    <t>CAMBIAR POR YUSECT OSPINO en lic en tecnologia-  YA ENVIARON FORMATO</t>
  </si>
  <si>
    <t>Liliana Patricia Quintero Diaz</t>
  </si>
  <si>
    <t>lquinterod@unimagdalena.edu.co</t>
  </si>
  <si>
    <t>Luis Alfonso Pinedo Sandoval</t>
  </si>
  <si>
    <t>lpinedos@unimagdalena.edu.co</t>
  </si>
  <si>
    <t>Luis Angel Aviles Murcia</t>
  </si>
  <si>
    <t>laviles@unimagdalena.edu.co</t>
  </si>
  <si>
    <t>Luis Eduardo Nieto Alvarado</t>
  </si>
  <si>
    <t>lnieto@unimagdalena.edu.co</t>
  </si>
  <si>
    <t>Luis Enrique Venera Cruz</t>
  </si>
  <si>
    <t>lvenera@unimagdalena.edu.co</t>
  </si>
  <si>
    <t>Luis Felipe Cantillo Acosta</t>
  </si>
  <si>
    <t>lcantilloa@unimagdalena.edu.co</t>
  </si>
  <si>
    <t>Luis Felipe Uribe Saltaren</t>
  </si>
  <si>
    <t>luribe@unimagdalena.edu.co</t>
  </si>
  <si>
    <t>Luis Guillermo Martinez Salazar</t>
  </si>
  <si>
    <t>lmartinezs@unimagdalena.edu.co</t>
  </si>
  <si>
    <t>Luis Maria Manjarres Martinez</t>
  </si>
  <si>
    <t>lmanjarresm@unimagdalena.edu.co</t>
  </si>
  <si>
    <t>Marco Francisco Gaviria Rueda</t>
  </si>
  <si>
    <t>mgaviria@unimagdalena.edu.co</t>
  </si>
  <si>
    <t>Margarita Cristina Machado Del Valle</t>
  </si>
  <si>
    <t>mmachado@unimagdalena.edu.co</t>
  </si>
  <si>
    <t>Maria Adelaida Valencia Rojas</t>
  </si>
  <si>
    <t>mvalenciaro@unimagdalena.edu.co</t>
  </si>
  <si>
    <t>Maria Del Pilar Sales Camargo</t>
  </si>
  <si>
    <t>msales@unimagdalena.edu.co</t>
  </si>
  <si>
    <t>Maria Dilia Mieles Barrera</t>
  </si>
  <si>
    <t>mmieles@unimagdalena.edu.co</t>
  </si>
  <si>
    <t>Maria Elena Acosta Convers</t>
  </si>
  <si>
    <t>macosta@unimagdalena.edu.co</t>
  </si>
  <si>
    <t>Maria Ximena Delghans Corzo</t>
  </si>
  <si>
    <t>mdelghansc@unimagdalena.edu.co</t>
  </si>
  <si>
    <t>Maria Yanin Rodriguez Jimenez</t>
  </si>
  <si>
    <t>mrodriguezji@unimagdalena.edu.co</t>
  </si>
  <si>
    <t>Mariana De Jesus Escobar Borja</t>
  </si>
  <si>
    <t>mescobar@unimagdalena.edu.co</t>
  </si>
  <si>
    <t>Mary Claire Castillo Mahecha</t>
  </si>
  <si>
    <t>mcastillom@unimagdalena.edu.co</t>
  </si>
  <si>
    <t>Midian Clara Castillo Pedraza</t>
  </si>
  <si>
    <t>mcastillop@unimagdalena.edu.co</t>
  </si>
  <si>
    <t>Miguel Angel García Nino</t>
  </si>
  <si>
    <t>mgarcian@unimagdalena.edu.co</t>
  </si>
  <si>
    <t>Nain Elinth Gonzalez Martinez</t>
  </si>
  <si>
    <t>ngonzalez@unimagdalena.edu.co</t>
  </si>
  <si>
    <t>Nallig Eduardo Leal Narvaez</t>
  </si>
  <si>
    <t>nlealen@unimagdalena.edu.co</t>
  </si>
  <si>
    <t>Natalia Ligia Ramirez Mendoza</t>
  </si>
  <si>
    <t>nramirez@unimagdalena.edu.co</t>
  </si>
  <si>
    <t>Nelson Fabian Martinez Herrera</t>
  </si>
  <si>
    <t>nmartinezh@unimagdalena.edu.co</t>
  </si>
  <si>
    <t>Nelson Fernando Guzman Rozo</t>
  </si>
  <si>
    <t>nguzman@unimagdalena.edu.co</t>
  </si>
  <si>
    <t>Oskarly Pérez Anaya</t>
  </si>
  <si>
    <t>operez@unimagdalena.edu.co</t>
  </si>
  <si>
    <t>Osmany Blanco Muñoz</t>
  </si>
  <si>
    <t>oblanco@unimagdalena.edu.co</t>
  </si>
  <si>
    <t>Osvaldo Enrique Thowinsson Arrieta</t>
  </si>
  <si>
    <t>othowinsson@unimagdalena.edu.co</t>
  </si>
  <si>
    <t>Pablo Jose Martinez Melo.</t>
  </si>
  <si>
    <t>pablomartinezjm@unimagdalena.edu.co</t>
  </si>
  <si>
    <t>Rafael Roiman García Luna</t>
  </si>
  <si>
    <t>rgarcial@unimagdalena.edu.co</t>
  </si>
  <si>
    <t>Roberto Carlos Castro Soto</t>
  </si>
  <si>
    <t>rcastro@unimagdalena.edu.co</t>
  </si>
  <si>
    <t>Roberto Elias Iglesia Chedraui</t>
  </si>
  <si>
    <t>riglesias@unimagdalena.edu.co</t>
  </si>
  <si>
    <t>Rodin Rafael Marin Calderon</t>
  </si>
  <si>
    <t>rmarin@unimagdalena.edu.co</t>
  </si>
  <si>
    <t>Romario De Jesús Zúñiga Maestre</t>
  </si>
  <si>
    <t>rzuniga@unimagdalena.edu.co</t>
  </si>
  <si>
    <t>Rosemary Castañeda Mercado</t>
  </si>
  <si>
    <t>rcastaneda@unimagdalena.edu.co</t>
  </si>
  <si>
    <t>Rosmiro Fuentes Rocha</t>
  </si>
  <si>
    <t>rfuentes@unimagdalena.edu.co</t>
  </si>
  <si>
    <t>Ruben Dario Florez Jimenez</t>
  </si>
  <si>
    <t>rflorez@unimagdalena.edu.co</t>
  </si>
  <si>
    <t>Santiago Luis Navarro Altamar</t>
  </si>
  <si>
    <t>snavarroa@unimagdalena.edu.co</t>
  </si>
  <si>
    <t>Shadya Nabila Villegas Moises</t>
  </si>
  <si>
    <t>svillegasm@unimagdalena.edu.co</t>
  </si>
  <si>
    <t>Sigmer Yamuruk Quiroga Cardenas</t>
  </si>
  <si>
    <t>sigmerquiroga@unimagdalena.edu.co</t>
  </si>
  <si>
    <t>Sorany Marin Trejos</t>
  </si>
  <si>
    <t>smarin@unimagdalena.edu.co</t>
  </si>
  <si>
    <t>Stefany Agudelo Apreza</t>
  </si>
  <si>
    <t>sagudeloap@unimagdalena.edu.co</t>
  </si>
  <si>
    <t>Susana Maria Restrepo Rodriguez</t>
  </si>
  <si>
    <t>srestrepo@unimagdalena.edu.co</t>
  </si>
  <si>
    <t>Talal Al Moeen</t>
  </si>
  <si>
    <t>talmoeen@unimagdalena.edu.co</t>
  </si>
  <si>
    <t>Victor Francisco Ceballos Melendez</t>
  </si>
  <si>
    <t>vceballos@unimagdalena.edu.co</t>
  </si>
  <si>
    <t>Victor Jose Olivero Ortiz</t>
  </si>
  <si>
    <t>volivero@unimagdalena.edu.co</t>
  </si>
  <si>
    <t>Victoria Patricia Jaramillo García</t>
  </si>
  <si>
    <t>vjaramillogar@unimagdalena.edu.co</t>
  </si>
  <si>
    <t>Victoria Tatiana Ternera Mercado</t>
  </si>
  <si>
    <t>vternera@unimagdalena.edu.co</t>
  </si>
  <si>
    <t>Vivian Tatiana Villalba Vizcaino</t>
  </si>
  <si>
    <t>vvillalba@unimagdalena.edu.co</t>
  </si>
  <si>
    <t>Viviana Patricia Jaramillo Olave</t>
  </si>
  <si>
    <t>vjaramillopo@unimagdalena.edu.co</t>
  </si>
  <si>
    <t>Wilfredo De Jesus Padilla Pinedo</t>
  </si>
  <si>
    <t>wpadilla@unimagdalena.edu.co</t>
  </si>
  <si>
    <t>Wilhelm Londoño Díaz</t>
  </si>
  <si>
    <t>wlondono@unimagdalena.edu.co</t>
  </si>
  <si>
    <t>Wilson Velasquez Bastidas</t>
  </si>
  <si>
    <t>wvelasquez@unimagdalena.edu.co</t>
  </si>
  <si>
    <t>Yesica Quintero Rodriguez</t>
  </si>
  <si>
    <t>yquinteroro@unimagdalena.edu.co</t>
  </si>
  <si>
    <t>Yon Gilbert Cardenas Moscote</t>
  </si>
  <si>
    <t>ycardenas@unimagdalena.edu.co</t>
  </si>
  <si>
    <t>Yusect Alfonso Ospino Martinez</t>
  </si>
  <si>
    <t>yospino@unimagdalena.edu.co</t>
  </si>
  <si>
    <t xml:space="preserve">No. </t>
  </si>
  <si>
    <t>Facultad/Centro/Departamento</t>
  </si>
  <si>
    <t>Unidad Solicitante</t>
  </si>
  <si>
    <t>Plaza</t>
  </si>
  <si>
    <t>Codigo</t>
  </si>
  <si>
    <t>Estudiante seleccionado</t>
  </si>
  <si>
    <t>Correo Electrónico</t>
  </si>
  <si>
    <t>Estado</t>
  </si>
  <si>
    <t>Puntaje</t>
  </si>
  <si>
    <t>Telefono</t>
  </si>
  <si>
    <t>Tipo de Documento</t>
  </si>
  <si>
    <t>Número de Documento</t>
  </si>
  <si>
    <t>Edad del Monitor</t>
  </si>
  <si>
    <t xml:space="preserve">Género </t>
  </si>
  <si>
    <t>Observación</t>
  </si>
  <si>
    <t>Centro De Plurilinguismo</t>
  </si>
  <si>
    <t>Ingles I (General English)</t>
  </si>
  <si>
    <t>Ghiset Tatiana Plata Acosta</t>
  </si>
  <si>
    <t>gtplata@unimagdalena.edu.co</t>
  </si>
  <si>
    <t>Seleccionado</t>
  </si>
  <si>
    <t>C.C.</t>
  </si>
  <si>
    <t>F</t>
  </si>
  <si>
    <t>Antiguo</t>
  </si>
  <si>
    <t>Yanna Marcela  Pautt Reyes</t>
  </si>
  <si>
    <t>pyanna@unimagdalena.edu.co</t>
  </si>
  <si>
    <t>316 8376975 - 301 4722852</t>
  </si>
  <si>
    <t>Nuevo</t>
  </si>
  <si>
    <t>Juan José  Echavarría Leal</t>
  </si>
  <si>
    <t>jjechavarria@unimagdalena.edu.co</t>
  </si>
  <si>
    <t>M</t>
  </si>
  <si>
    <t>Dilan José  Díaz Villarreal</t>
  </si>
  <si>
    <t>djdiazv@unimagdalena.edu.co</t>
  </si>
  <si>
    <t>Alexandra Sofia Navarro Gutierrez</t>
  </si>
  <si>
    <t>asnavarro@unimagdalena.edu.co</t>
  </si>
  <si>
    <t>T.I.</t>
  </si>
  <si>
    <t>Julia Rosa Peroza Quintero</t>
  </si>
  <si>
    <t>jperoza@unimagdalena.edu.co</t>
  </si>
  <si>
    <t>Carlos Manuel  Sotelo Porras</t>
  </si>
  <si>
    <t>csotelo@unimagdalena.edu.co</t>
  </si>
  <si>
    <t>Bersy Liliana Gonzalez Yancy</t>
  </si>
  <si>
    <t>blgonzalez@unimagdalena.edu.co</t>
  </si>
  <si>
    <t>Portugues I</t>
  </si>
  <si>
    <t>Emily Alejandra Rincón López</t>
  </si>
  <si>
    <t>earincon@unimagdalena.edu.co</t>
  </si>
  <si>
    <t>Nuevoi</t>
  </si>
  <si>
    <t>Laura Stephany Fontanilla Ponzón</t>
  </si>
  <si>
    <t>lfontanilla@unimagdalena.edu.co</t>
  </si>
  <si>
    <t>Frances I</t>
  </si>
  <si>
    <t>Jose Manuel Suarez Villegas</t>
  </si>
  <si>
    <t>jmsuarez@unimagdalena.edu.co</t>
  </si>
  <si>
    <t>Sophia Quintero Saldarriaga</t>
  </si>
  <si>
    <t>sophiaquinteros@unimagdalena.edu.co</t>
  </si>
  <si>
    <t>Ingles II (General English)</t>
  </si>
  <si>
    <t>Maria Monica Murillo Rincon</t>
  </si>
  <si>
    <t>mariamurillomr@unimagdalena.edu.co</t>
  </si>
  <si>
    <t>General English Iv</t>
  </si>
  <si>
    <t>Justin Alfonso Olaya Cadena</t>
  </si>
  <si>
    <t>jaolaya@unimagdalena.edu.co</t>
  </si>
  <si>
    <t>Luis Fernando  Solano Cotes</t>
  </si>
  <si>
    <t>lfsolanoc@unimagdalena.edu.co</t>
  </si>
  <si>
    <t>Ingles VI (General English)</t>
  </si>
  <si>
    <t>Bianca Natalia Lopez Garcia</t>
  </si>
  <si>
    <t>bnlopez@unimagdalena.edu.co</t>
  </si>
  <si>
    <t>Luisa Milena Montenegro España</t>
  </si>
  <si>
    <t>lmontenegro@unimagdalena.edu.co</t>
  </si>
  <si>
    <t>Valeria Andrea Hernández Zambrano</t>
  </si>
  <si>
    <t>vhernandez@unimagdalena.edu.co</t>
  </si>
  <si>
    <t>Johandrys Elena Villalobos Díaz</t>
  </si>
  <si>
    <t>jevillalobos@unimagdalena.edu.co</t>
  </si>
  <si>
    <t>Charlotte Gonzalez Botto</t>
  </si>
  <si>
    <t>charlottegonzalezb@unimagdalena.edu.co</t>
  </si>
  <si>
    <t>Nicole Alejandra  Noriega Palacio</t>
  </si>
  <si>
    <t>nnoriega@unimagdalena.edu.co</t>
  </si>
  <si>
    <t>Diana Carolina Guevara Bermúdez</t>
  </si>
  <si>
    <t>dianaguevaracb@unimagdalena.edu.co</t>
  </si>
  <si>
    <t>Paula Alejandra Cabas Orozco</t>
  </si>
  <si>
    <t>paulacabasao@unimagdalena.edu.co</t>
  </si>
  <si>
    <t>Ingles III (General English)</t>
  </si>
  <si>
    <t>Dana Nicole Rivillas Enciso</t>
  </si>
  <si>
    <t>drivillas@unimagdalena.edu.co</t>
  </si>
  <si>
    <t>Alberto Mario Arevalo Utria</t>
  </si>
  <si>
    <t>amarevalo@unimagdalena.edu.co</t>
  </si>
  <si>
    <t>Yeni Yelitza Mena Soto</t>
  </si>
  <si>
    <t>ymena@unimagdalena.edu.co</t>
  </si>
  <si>
    <t>Laura Milena Meza Ballesteros</t>
  </si>
  <si>
    <t>lauramezamb@unimagdalena.edu.co</t>
  </si>
  <si>
    <t>Ingles IV (General English)</t>
  </si>
  <si>
    <t>Ariel José Barrios Díaz</t>
  </si>
  <si>
    <t>ajbarrios@unimagdalena.edu.co</t>
  </si>
  <si>
    <t>3152576386 - 3008504482</t>
  </si>
  <si>
    <t>Juan Francisco González Pacheco</t>
  </si>
  <si>
    <t>jfgonzalez@unimagdalena.edu.co</t>
  </si>
  <si>
    <t xml:space="preserve">Departamento De Estudios Generales </t>
  </si>
  <si>
    <t>Razonamiento Y Representacion Matematica (Ciencias De La Salud)</t>
  </si>
  <si>
    <t>Yelkin David Vanegas López</t>
  </si>
  <si>
    <t>yelkinvanegasdl@unimagdalena.edu.co</t>
  </si>
  <si>
    <t>Jader Andres Rincon Galvis</t>
  </si>
  <si>
    <t>jaderrinconag@unimagdalena.edu.co</t>
  </si>
  <si>
    <t>Luis José Sánchez Orozco</t>
  </si>
  <si>
    <t>luissanchezjo@unimagdalena.edu.co</t>
  </si>
  <si>
    <t>Formacion Humanistica Y Ciudadanas (Ciencias Empresariales)</t>
  </si>
  <si>
    <t>Javier Alejandro Coronado Cogollo</t>
  </si>
  <si>
    <t>jacoronado@unimagdalena.edu.co</t>
  </si>
  <si>
    <t>Procesos Lectores Y Escriturales (Ciencias Empresariales)</t>
  </si>
  <si>
    <t>Isaac Daniel Olivero Rodriguez</t>
  </si>
  <si>
    <t>isaacoliverodr@unimagdalena.edu.co</t>
  </si>
  <si>
    <t>Facultad De Ciencias Basicas</t>
  </si>
  <si>
    <t>Calculo Diferencial</t>
  </si>
  <si>
    <t>Yonelis Yohanna Rojano Flores</t>
  </si>
  <si>
    <t>yyrojano@unimagdalena.edu.co</t>
  </si>
  <si>
    <t>Estadistica I</t>
  </si>
  <si>
    <t>Duban Rafael Rodriguez Castro</t>
  </si>
  <si>
    <t>dubanrodriguezrc@unimagdalena.edu.co</t>
  </si>
  <si>
    <t>Diseno Experimental</t>
  </si>
  <si>
    <t>Sebastian Mendoza Melendez</t>
  </si>
  <si>
    <t>somendozam@unimagdalena.edu.co</t>
  </si>
  <si>
    <t>Quimica Organica</t>
  </si>
  <si>
    <t>Brayner Andres Romero Fernandez</t>
  </si>
  <si>
    <t>baromero@unimagdalena.edu.co</t>
  </si>
  <si>
    <t>Quimica General</t>
  </si>
  <si>
    <t>Sebastián David González Narváez</t>
  </si>
  <si>
    <t>sebastiangonzalezdn@unimagdalena.edu.co</t>
  </si>
  <si>
    <t>Biologia General</t>
  </si>
  <si>
    <t>Elberto Jesus Ospino Figueroa</t>
  </si>
  <si>
    <t>elbertoospinojf@unimagdalena.edu.co</t>
  </si>
  <si>
    <t>Biologia Molecular</t>
  </si>
  <si>
    <t>Yarelys Elen Martinez Villalba</t>
  </si>
  <si>
    <t>yemartinez@unimagdalena.edu.co</t>
  </si>
  <si>
    <t>Fisica</t>
  </si>
  <si>
    <t>Josue David Mendoza Hewitt</t>
  </si>
  <si>
    <t>josuemendozadh@unimagdalena.edu.co</t>
  </si>
  <si>
    <t>Zoologia I</t>
  </si>
  <si>
    <t>Wesly Mahely Bedoya Vera</t>
  </si>
  <si>
    <t>wbedoya@unimagdalena.edu.co</t>
  </si>
  <si>
    <t>Matematicas</t>
  </si>
  <si>
    <t>Ana Isabel Miranda Fonseca</t>
  </si>
  <si>
    <t>anamirandaif@unimagdalena.edu.co</t>
  </si>
  <si>
    <t>Biologia Celular</t>
  </si>
  <si>
    <t>Laura Andrea Peñafiel Maldonado</t>
  </si>
  <si>
    <t>laurapenafielam@unimagdalena.edu.co</t>
  </si>
  <si>
    <t>Sistematica</t>
  </si>
  <si>
    <t>Mileinys Milena Ferradanes Navarro</t>
  </si>
  <si>
    <t>mileinysferradanesmn@unimagdalena.edu.co</t>
  </si>
  <si>
    <t>Calculo Integral</t>
  </si>
  <si>
    <t>Maria Camila Sanchez Gonzalez</t>
  </si>
  <si>
    <t>mariasanchezcg@unimagdalena.edu.co</t>
  </si>
  <si>
    <t>Facultad De Ciencias De La Educacion</t>
  </si>
  <si>
    <t>Licenciatura En Quimica</t>
  </si>
  <si>
    <t>Fundamentos De Quimica</t>
  </si>
  <si>
    <t>Edwar Enrique Quintero</t>
  </si>
  <si>
    <t>eequinterov@unimagdalena.edu.co</t>
  </si>
  <si>
    <t>Adnan Enrique Miranda Padilla</t>
  </si>
  <si>
    <t>adnanmirandaep@unimagdalena.edu.co</t>
  </si>
  <si>
    <t>Licenciatura En Matematicas</t>
  </si>
  <si>
    <t>Cristian Camilo Berbesi Perez</t>
  </si>
  <si>
    <t>cberbesi@unimagdalena.edu.co</t>
  </si>
  <si>
    <t>Algebra Lineal</t>
  </si>
  <si>
    <t>Manuel José Salas Cervantes</t>
  </si>
  <si>
    <t>mjsalasc@unimagdalena.edu.co</t>
  </si>
  <si>
    <t>Logica Matematica</t>
  </si>
  <si>
    <t>Hernan Alonso Jimenez Antolinez</t>
  </si>
  <si>
    <t>hjimenez@unimagdalena.edu.co</t>
  </si>
  <si>
    <t>Algebra Y Trigonometria</t>
  </si>
  <si>
    <t>Janner Andres Toscano Guerrero</t>
  </si>
  <si>
    <t>jtoscano@unimagdalena.edu.co</t>
  </si>
  <si>
    <t>Licenciatura En Tecnologia</t>
  </si>
  <si>
    <t>Sergeay Yassir Rodriguez Sepulveda</t>
  </si>
  <si>
    <t>syrodriguez@unimagdalena.edu.co</t>
  </si>
  <si>
    <t>Licenciatura En Educacion Infantil</t>
  </si>
  <si>
    <t>Desarrollo Integral De 0 A 3 Anos</t>
  </si>
  <si>
    <t>Marisol Villa Zabaleta</t>
  </si>
  <si>
    <t>marisolvillaz@unimagdalena.edu.co</t>
  </si>
  <si>
    <t>Licenciatura En Lenguas Extranjeras Con Enfasis En Ingles</t>
  </si>
  <si>
    <t>My Real World I</t>
  </si>
  <si>
    <t>Juan Carlos De La Rosa Rueda</t>
  </si>
  <si>
    <t>jcrosa@unimagdalena.edu.co</t>
  </si>
  <si>
    <t>Licenciatura En Ciencias Naturales Y Educacion Ambiental</t>
  </si>
  <si>
    <t>Fisica Ii</t>
  </si>
  <si>
    <t>Jetsely Adriana Carvajal Peña</t>
  </si>
  <si>
    <t>jacarvajal@unimagdalena.edu.co</t>
  </si>
  <si>
    <t>Facultad De Ciencias De La Salud</t>
  </si>
  <si>
    <t>Medicina</t>
  </si>
  <si>
    <t>Anatomia</t>
  </si>
  <si>
    <t>Nikoll Kamila Castillo Salcedo</t>
  </si>
  <si>
    <t>nikollcastilloks@unimagdalena.edu.co</t>
  </si>
  <si>
    <t>Juan Felipe Ruge Montenegro</t>
  </si>
  <si>
    <t>jruge@unimagdalena.edu.co</t>
  </si>
  <si>
    <t>Enfermeria</t>
  </si>
  <si>
    <t>Biofisica</t>
  </si>
  <si>
    <t>Javier Andres Ospino Romero</t>
  </si>
  <si>
    <t>javierospinoar@unimagdalena.edu.co</t>
  </si>
  <si>
    <t>Biologia</t>
  </si>
  <si>
    <t>Pedro Jose Navarro Ospino</t>
  </si>
  <si>
    <t>pjnavarro@unimagdalena.edu.co</t>
  </si>
  <si>
    <t>Bioquimica</t>
  </si>
  <si>
    <t>Reicker Andrés Reales Valdés</t>
  </si>
  <si>
    <t>rareales@unimagdalena.edu.co</t>
  </si>
  <si>
    <t>Psicologia</t>
  </si>
  <si>
    <t>Bases Filogeneticas, Morfofisiologia</t>
  </si>
  <si>
    <t>Francy Cabrera Cardona</t>
  </si>
  <si>
    <t>fcabrera@unimagdalena.edu.co</t>
  </si>
  <si>
    <t>Embriologia E Histologia</t>
  </si>
  <si>
    <t>Daniel Alejandro Polo Guerra</t>
  </si>
  <si>
    <t>dapolog@unimagdalena.edu.co</t>
  </si>
  <si>
    <t>Biologia I</t>
  </si>
  <si>
    <t>Andrey Yafir Pinilla Espejo</t>
  </si>
  <si>
    <t>apinilla@unimagdalena.edu.co</t>
  </si>
  <si>
    <t>C.R.</t>
  </si>
  <si>
    <t>Estadistica</t>
  </si>
  <si>
    <t>Andrea Carolina Manjarrés Baena</t>
  </si>
  <si>
    <t>andreamanjarrescab@unimagdalena.edu.co</t>
  </si>
  <si>
    <t>Neurodesarrollo</t>
  </si>
  <si>
    <t>Rolando Gabriel Sarmiento Martinez</t>
  </si>
  <si>
    <t>rsarmiento@unimagdalena.edu.co</t>
  </si>
  <si>
    <t>Neuropsicologia</t>
  </si>
  <si>
    <t>Carlos Andres Perez Lopez</t>
  </si>
  <si>
    <t>caperezl@unimagdalena.edu.co</t>
  </si>
  <si>
    <t>320 713 3313</t>
  </si>
  <si>
    <t>Odontologia</t>
  </si>
  <si>
    <t>José Javier  Ortiz Rizzo</t>
  </si>
  <si>
    <t>jjortizr@unimagdalena.edu.co</t>
  </si>
  <si>
    <t>302 2315834</t>
  </si>
  <si>
    <t>Morfofisiologia I</t>
  </si>
  <si>
    <t>Karol Juliana Romo Hernández</t>
  </si>
  <si>
    <t>karolromojh@unimagdalena.edu.co</t>
  </si>
  <si>
    <t>Prostodoncia Fija</t>
  </si>
  <si>
    <t>Daniela Alejandra Urueta Acuña</t>
  </si>
  <si>
    <t>danielauruetaaa@unimagdalena.edu.co</t>
  </si>
  <si>
    <t>Genetica E Inmunologia</t>
  </si>
  <si>
    <t>Joseth Andres Suarez Castiblanco</t>
  </si>
  <si>
    <t>jasuarezc@unimagdalena.edu.co</t>
  </si>
  <si>
    <t>Endodoncia</t>
  </si>
  <si>
    <t>Ronald Duvan Hurtado Pacheco</t>
  </si>
  <si>
    <t>ronaldhurtadodp@unimagdalena.edu.co</t>
  </si>
  <si>
    <t>Omar Andres Lara Charris</t>
  </si>
  <si>
    <t>olara@unimagdalena.edu.co</t>
  </si>
  <si>
    <t>Clinica Del Nino I</t>
  </si>
  <si>
    <t>Karina Andrea Peroza González</t>
  </si>
  <si>
    <t>karinaperozaag@unimagdalena.edu.co</t>
  </si>
  <si>
    <t>Inmunologia</t>
  </si>
  <si>
    <t>Andres David Ortiz Angulo</t>
  </si>
  <si>
    <t>adortiz@unimagdalena.edu.co</t>
  </si>
  <si>
    <t>Facultad De Ciencias Empresariales Y Economicas</t>
  </si>
  <si>
    <t>Administracion De Empresas</t>
  </si>
  <si>
    <t>Analisis Financiero</t>
  </si>
  <si>
    <t>Carlos Andres Gutierrez Hincapie</t>
  </si>
  <si>
    <t>carlosgutierrezah@unimagdalena.edu.co</t>
  </si>
  <si>
    <t>Contaduria Publica</t>
  </si>
  <si>
    <t>Contabilidad De Procesos Societarios I</t>
  </si>
  <si>
    <t>Emilith Yojana De León Guevara</t>
  </si>
  <si>
    <t>eleon@unimagdalena.edu.co</t>
  </si>
  <si>
    <t>Procesos Productivos Tradicionales</t>
  </si>
  <si>
    <t>Willder Jose Marenco Castrillon</t>
  </si>
  <si>
    <t>wmarenco@unimagdalena.edu.co</t>
  </si>
  <si>
    <t>Contabilidad Para La Financiacion</t>
  </si>
  <si>
    <t>Alfonso David Cudriz Fajardo</t>
  </si>
  <si>
    <t>acudriz@unimagdalena.edu.co</t>
  </si>
  <si>
    <t>Contabilidad De Procesos Societarios Ii</t>
  </si>
  <si>
    <t>Micharis Nicol Lemus Barrios</t>
  </si>
  <si>
    <t>mnlemus@unimagdalena.edu.co</t>
  </si>
  <si>
    <t>Contabilidad General Y Financiera</t>
  </si>
  <si>
    <t>Jesus David Bolaño Muñoz</t>
  </si>
  <si>
    <t>jesusbolanodm@unimagdalena.edu.co</t>
  </si>
  <si>
    <t>Joel David Madrid Villadiego</t>
  </si>
  <si>
    <t>jdmadridv@unimagdalena.edu.co</t>
  </si>
  <si>
    <t>Contabilidad De Recursos De Inversion</t>
  </si>
  <si>
    <t>Milagro De Jesús Bolívar Camargo</t>
  </si>
  <si>
    <t>mjbolivar@unimagdalena.edu.co</t>
  </si>
  <si>
    <t>3014503064-3017174458</t>
  </si>
  <si>
    <t>Negocios Internacionales</t>
  </si>
  <si>
    <t>Comercio Exterior Ii</t>
  </si>
  <si>
    <t>Miguel Angel Trigos Serna</t>
  </si>
  <si>
    <t>mtrigos@unimagdalena.edu.co</t>
  </si>
  <si>
    <t>Economia</t>
  </si>
  <si>
    <t>Macroeconomia I</t>
  </si>
  <si>
    <t>Angela Leonor Mejia Redondo</t>
  </si>
  <si>
    <t>almejia@unimagdalena.edu.co</t>
  </si>
  <si>
    <t>Lizeth Daniela Tovar Torres</t>
  </si>
  <si>
    <t>ldtovar@unimagdalena.edu.co</t>
  </si>
  <si>
    <t>Macroeconomia Ii</t>
  </si>
  <si>
    <t>Daniel Jose Molina Barrios</t>
  </si>
  <si>
    <t>djmolinab@unimagdalena.edu.co</t>
  </si>
  <si>
    <t>Microeconomia Ii</t>
  </si>
  <si>
    <t>Anderson Steek Marciales Luna</t>
  </si>
  <si>
    <t>amarciales@unimagdalena.edu.co</t>
  </si>
  <si>
    <t>3015998733 - 3016090696</t>
  </si>
  <si>
    <t>Econometria I</t>
  </si>
  <si>
    <t>Lizett Brigette Villar Numpaque</t>
  </si>
  <si>
    <t>lbvillar@unimagdalena.edu.co</t>
  </si>
  <si>
    <t>Said Antonio De La Hoz Cucunubá</t>
  </si>
  <si>
    <t>sahoz@unimagdalena.edu.co</t>
  </si>
  <si>
    <t>Martín David Correa Garcia</t>
  </si>
  <si>
    <t>mdcorrea@unimagdalena.edu.co</t>
  </si>
  <si>
    <t>Gabriela Andrea Ballesta Guzman</t>
  </si>
  <si>
    <t>gabrielaballestaag@unimagdalena.edu.co</t>
  </si>
  <si>
    <t>Sidney Alexander Samper Moreno</t>
  </si>
  <si>
    <t>sidneysamperam@unimagdalena.edu.co</t>
  </si>
  <si>
    <t>Juan Heidenber Acuña Franco</t>
  </si>
  <si>
    <t>juanacunahf@unimagdalena.edu.co</t>
  </si>
  <si>
    <t>Naren Jesus Duarte Sanchez</t>
  </si>
  <si>
    <t>njduarte@unimagdalena.edu.co</t>
  </si>
  <si>
    <t>Cristhian José Lozada Morrón</t>
  </si>
  <si>
    <t>cristhianlozadajm@unimagdalena.edu.co</t>
  </si>
  <si>
    <t>Michael Jesus Polo Orozco</t>
  </si>
  <si>
    <t>michaelpolojo@unimagdalena.edu.co</t>
  </si>
  <si>
    <t>Nilan Jose Barranco Navarro</t>
  </si>
  <si>
    <t>nilanbarrancojn@unimagdalena.edu.co</t>
  </si>
  <si>
    <t>3106721261 - 3023178698</t>
  </si>
  <si>
    <t>Vanessa Ricardo Caballero</t>
  </si>
  <si>
    <t>vricardo@unimagdalena.edu.co</t>
  </si>
  <si>
    <t>Gabriel Fernando Patiño Soffia</t>
  </si>
  <si>
    <t>gfpatino@unimagdalena.edu.co</t>
  </si>
  <si>
    <t>Romario Vergara Granados</t>
  </si>
  <si>
    <t>rvvergara@unimagdalena.edu.co</t>
  </si>
  <si>
    <t>Mario Alberto Ramos Ortiz</t>
  </si>
  <si>
    <t>maramoso@unimagdalena.edu.co</t>
  </si>
  <si>
    <t>Estadistica Ii</t>
  </si>
  <si>
    <t>Fabian Andres Diaz Rojas</t>
  </si>
  <si>
    <t>fadiazr@unimagdalena.edu.co</t>
  </si>
  <si>
    <t>Matematica Financiera</t>
  </si>
  <si>
    <t>Sebastian Andres Orozco Orozco</t>
  </si>
  <si>
    <t>sebastianorozcoa@unimagdalena.edu.co</t>
  </si>
  <si>
    <t>Daniel Andres Carrascal Barraza</t>
  </si>
  <si>
    <t>dacarrascal@unimagdalena.edu.co</t>
  </si>
  <si>
    <t>Microeconomia</t>
  </si>
  <si>
    <t>Stefani Vanesa Mendoza Arango</t>
  </si>
  <si>
    <t>svmendozaa@unimagdalena.edu.co</t>
  </si>
  <si>
    <t>Facultad De Humanidades</t>
  </si>
  <si>
    <t>Antropologia</t>
  </si>
  <si>
    <t>Fundamentos De Ciencias Sociales</t>
  </si>
  <si>
    <t>Sebastian Camilo Torres Caballero</t>
  </si>
  <si>
    <t>sctorres@unimagdalena.edu.co</t>
  </si>
  <si>
    <t>Introduccion A La Bioantropologia</t>
  </si>
  <si>
    <t>Gabriel Enrique Bermudez Candelario</t>
  </si>
  <si>
    <t>gabrielbermudezec@unimagdalena.edu.co</t>
  </si>
  <si>
    <t>Introduccion Antropologia Socio-Cultural</t>
  </si>
  <si>
    <t>Brandon Stiven  Valderrama Carcamo</t>
  </si>
  <si>
    <t>bvalderrama@unimagdalena.edu.co</t>
  </si>
  <si>
    <t>Metodos De Investigacion En Bioantropologia</t>
  </si>
  <si>
    <t>Laura Marcela Barrios Cabarca</t>
  </si>
  <si>
    <t>laurabarriosmc@unimagdalena.edu.co</t>
  </si>
  <si>
    <t>null</t>
  </si>
  <si>
    <t>C.C2</t>
  </si>
  <si>
    <t>Introduccion A La Arqueologia</t>
  </si>
  <si>
    <t>Juan Pablo Vergara Castro</t>
  </si>
  <si>
    <t>jpvergara@unimagdalena.edu.co</t>
  </si>
  <si>
    <t>Historia Y Patrimonio</t>
  </si>
  <si>
    <t>Taller De Lectura Y Analisis De Fuentes Documentales De La Historia</t>
  </si>
  <si>
    <t>Luis Miguel Becerra Pacheco</t>
  </si>
  <si>
    <t>luisbecerramp@unimagdalena.edu.co</t>
  </si>
  <si>
    <t>Cine Y Audiovisuales</t>
  </si>
  <si>
    <t>Sonido</t>
  </si>
  <si>
    <t>Mario Andrés Lora Castillo</t>
  </si>
  <si>
    <t>marioloraac@unimagdalena.edu.co</t>
  </si>
  <si>
    <t>Taller De Animacion</t>
  </si>
  <si>
    <t>Daniela Fernanda Valencia Castro</t>
  </si>
  <si>
    <t>dfvalencia@unimagdalena.edu.co</t>
  </si>
  <si>
    <t>Montaje</t>
  </si>
  <si>
    <t>Orlando Enrique Mojica Lizarazo</t>
  </si>
  <si>
    <t>orlandomojicael@unimagdalena.edu.co</t>
  </si>
  <si>
    <t>Fotografia</t>
  </si>
  <si>
    <t>Daniel Jose Vergara Chadid</t>
  </si>
  <si>
    <t>danielvergarajc@unimagdalena.edu.co</t>
  </si>
  <si>
    <t>Diseno Y Postproduccion De Sonido</t>
  </si>
  <si>
    <t>Santiago Andrés Criollo Lora</t>
  </si>
  <si>
    <t>scriollo@unimagdalena.edu.co</t>
  </si>
  <si>
    <t>Fotografia Cinematografica</t>
  </si>
  <si>
    <t>Jorshua David Álvarez Hernández</t>
  </si>
  <si>
    <t>jdalvarezh@unimagdalena.edu.co</t>
  </si>
  <si>
    <t>Derecho</t>
  </si>
  <si>
    <t>Contratacion Estatal</t>
  </si>
  <si>
    <t>Andrea Camila Garcia Andrade</t>
  </si>
  <si>
    <t>andreagarciaca@unimagdalena.edu.co</t>
  </si>
  <si>
    <t>Contratos I</t>
  </si>
  <si>
    <t>Nohelia Urueta Consuegra</t>
  </si>
  <si>
    <t>nurueta@unimagdalena.edu.co</t>
  </si>
  <si>
    <t>Derecho Penal Especial I</t>
  </si>
  <si>
    <t>Genuar Patricia Zambrano Ruidiaz</t>
  </si>
  <si>
    <t>gpzambrano@unimagdalena.edu.co</t>
  </si>
  <si>
    <t>Derecho Civil Obligaciones</t>
  </si>
  <si>
    <t>Jaissa Daviana Barrera Liñan</t>
  </si>
  <si>
    <t>jdbarrera@unimagdalena.edu.co</t>
  </si>
  <si>
    <t>Mecanismos Alternativos De Solucion De Conflictos</t>
  </si>
  <si>
    <t>Karen Lorena Mora Pérez</t>
  </si>
  <si>
    <t>klmora@unimagdalena.edu.co</t>
  </si>
  <si>
    <t>Derecho Internacional Publico</t>
  </si>
  <si>
    <t>Valentina Cantillo Del Toro</t>
  </si>
  <si>
    <t>vkcantillo@unimagdalena.edu.co</t>
  </si>
  <si>
    <t>301 3929957</t>
  </si>
  <si>
    <t>Procesal Civil Especial I</t>
  </si>
  <si>
    <t>Diego De Jesus Bolaño Muñoz</t>
  </si>
  <si>
    <t>djbolano@unimagdalena.edu.co</t>
  </si>
  <si>
    <t>Seminario Taller Teorico Practico I</t>
  </si>
  <si>
    <t>Luisa  María Carpio  Rojas</t>
  </si>
  <si>
    <t>lcarpio@unimagdalena.edu.co</t>
  </si>
  <si>
    <t>Introduccion Al Derecho</t>
  </si>
  <si>
    <t>Brayan Jose Brochero Castañeda</t>
  </si>
  <si>
    <t>bjbrochero@unimagdalena.edu.co</t>
  </si>
  <si>
    <t>Facultad De Ingenieria</t>
  </si>
  <si>
    <t>Aldo Javier Severiche García</t>
  </si>
  <si>
    <t>aseveriche@unimagdalena.edu.co</t>
  </si>
  <si>
    <t>Eduar Esneider Fuentes Nieves</t>
  </si>
  <si>
    <t>eduarfuentesen@unimagdalena.edu.co</t>
  </si>
  <si>
    <t>Daniel Alfonso Serrano Romero</t>
  </si>
  <si>
    <t>danielserranoar@unimagdalena.edu.co</t>
  </si>
  <si>
    <t>Fabian Eduardo Castillo Gonzalez</t>
  </si>
  <si>
    <t>fabiancastilloeg@unimagdalena.edu.co</t>
  </si>
  <si>
    <t>Carlos Daniel Sánchez Palomino</t>
  </si>
  <si>
    <t>cdsanchez@unimagdalena.edu.co</t>
  </si>
  <si>
    <t>Damar Enrique Arciniegas Pineda</t>
  </si>
  <si>
    <t>damararciniegasep@unimagdalena.edu.co</t>
  </si>
  <si>
    <t>Juan Jose Arango Rodriguez</t>
  </si>
  <si>
    <t>jarango@unimagdalena.edu.co</t>
  </si>
  <si>
    <t>Calculo Vectorial</t>
  </si>
  <si>
    <t>Jesus David Lazcano Socarras</t>
  </si>
  <si>
    <t>jdlazcano@unimagdalena.edu.co</t>
  </si>
  <si>
    <t>Martin Camilo Ceballos Barrios</t>
  </si>
  <si>
    <t>martinceballoscb@unimagdalena.edu.co</t>
  </si>
  <si>
    <t>Ecuaciones Diferenciales</t>
  </si>
  <si>
    <t>Jilme David  Cervantes Martinez</t>
  </si>
  <si>
    <t>jdcervantesm@unimagdalena.edu.co</t>
  </si>
  <si>
    <t>Leonardo David Peña Granados</t>
  </si>
  <si>
    <t>leonardopenadg@unimagdalena.edu.co</t>
  </si>
  <si>
    <t>Kevin Jose  Figueroa Mejia</t>
  </si>
  <si>
    <t>kjfigueroa@unimagdalena.edu.co</t>
  </si>
  <si>
    <t>3166840524 - 316 4692791</t>
  </si>
  <si>
    <t>Victor Rafael Villarreal Utria</t>
  </si>
  <si>
    <t>vvillarreal@unimagdalena.edu.co</t>
  </si>
  <si>
    <t>Mecanica</t>
  </si>
  <si>
    <t>Jesús Daniel Manjarrés Delgado</t>
  </si>
  <si>
    <t>jesusmanjarresdd@unimagdalena.edu.co</t>
  </si>
  <si>
    <t>William Andres Paba Grimaldo</t>
  </si>
  <si>
    <t>williampabaag@unimagdalena.edu.co</t>
  </si>
  <si>
    <t>Razonamiento Y Representacion Matematica</t>
  </si>
  <si>
    <t>Jose Ricardo Gonzalez Bolaño</t>
  </si>
  <si>
    <t>jrgonzalezb@unimagdalena.edu.co</t>
  </si>
  <si>
    <t>Calor Y Ondas</t>
  </si>
  <si>
    <t>Diego Andres Garcia Argotes</t>
  </si>
  <si>
    <t>dagarciaa@unimagdalena.edu.co</t>
  </si>
  <si>
    <t>Ingenieria Industrial</t>
  </si>
  <si>
    <t>Salua Zazir Carmona Carmona</t>
  </si>
  <si>
    <t>scarmona@unimagdalena.edu.co</t>
  </si>
  <si>
    <t>Ingenieria Civil</t>
  </si>
  <si>
    <t>Geotecnia I</t>
  </si>
  <si>
    <t>Juan Sebastián Mendivil Redondo</t>
  </si>
  <si>
    <t>juanmendivilsr@unimagdalena.edu.co</t>
  </si>
  <si>
    <t>Geometria Descriptiva</t>
  </si>
  <si>
    <t>Josue Fernando Alzate Gomez</t>
  </si>
  <si>
    <t>josuealzatefg@unimagdalena.edu.co</t>
  </si>
  <si>
    <t>Ingenieria Electronica</t>
  </si>
  <si>
    <t>Electronica Ii</t>
  </si>
  <si>
    <t>Huday Santiago Peñaranda Plata</t>
  </si>
  <si>
    <t>hudaypenarandasp@unimagdalena.edu.co</t>
  </si>
  <si>
    <t>-</t>
  </si>
  <si>
    <t>Resistencia De Materiales</t>
  </si>
  <si>
    <t>Dilan Andres Sierra Mejia</t>
  </si>
  <si>
    <t>dasierra@unimagdalena.edu.co</t>
  </si>
  <si>
    <t>Mecanica De Fluidos</t>
  </si>
  <si>
    <t>Carlos Andres Suarez González</t>
  </si>
  <si>
    <t>csuarez@unimagdalena.edu.co</t>
  </si>
  <si>
    <t>Dinamica</t>
  </si>
  <si>
    <t>Brayan Alexander Bornachera Sarmiento</t>
  </si>
  <si>
    <t>brayanbornacheraas@unimagdalena.edu.co</t>
  </si>
  <si>
    <t>Dibujo Para Ingenieria</t>
  </si>
  <si>
    <t>Gustavo Andres Santamaria Martinez</t>
  </si>
  <si>
    <t>gustavosantamariaam@unimagdalena.edu.co</t>
  </si>
  <si>
    <t>Campos Electromagneticos</t>
  </si>
  <si>
    <t>Jesus Daniel Solorzano Muñoz</t>
  </si>
  <si>
    <t>jesussolorzanodm@unimagdalena.edu.co</t>
  </si>
  <si>
    <t>Electronica Iii</t>
  </si>
  <si>
    <t>Fariel Enrique Arias Aleman</t>
  </si>
  <si>
    <t>farielariasea@unimagdalena.edu.co</t>
  </si>
  <si>
    <t>Ingenieria Ambiental Y Sanitaria</t>
  </si>
  <si>
    <t>Ricardo Andrés Buitrago Casado</t>
  </si>
  <si>
    <t>rbuitrago@unimagdalena.edu.co</t>
  </si>
  <si>
    <t>Programacion Ii</t>
  </si>
  <si>
    <t>Samuel David  Lopez Barrios</t>
  </si>
  <si>
    <t>sdlopez@unimagdalena.edu.co</t>
  </si>
  <si>
    <t>Programacion I</t>
  </si>
  <si>
    <t>Jorge Andres Villarreal Arroyo</t>
  </si>
  <si>
    <t>jorgevillarrealaa@unimagdalena.edu.co</t>
  </si>
  <si>
    <t>Circuitos Digitales</t>
  </si>
  <si>
    <t>Marlon Andres Guerrero Meriño</t>
  </si>
  <si>
    <t>marlonguerreroam@unimagdalena.edu.co</t>
  </si>
  <si>
    <t>Matematicas Especiales</t>
  </si>
  <si>
    <t>Stevin Manuel  Paba Cadena</t>
  </si>
  <si>
    <t>smpaba@unimagdalena.edu.co</t>
  </si>
  <si>
    <t>Disenos De Sistemas Digitales</t>
  </si>
  <si>
    <t>Hector David Esmeral Gonzalez</t>
  </si>
  <si>
    <t>hesmeral@unimagdalena.edu.co</t>
  </si>
  <si>
    <t>Hidraulica</t>
  </si>
  <si>
    <t>Andersson Stiven Duarte Cardenas</t>
  </si>
  <si>
    <t>anderssonduartesc@unimagdalena.edu.co</t>
  </si>
  <si>
    <t>Topografia</t>
  </si>
  <si>
    <t>Victor Alejandro Lopez Cabrera</t>
  </si>
  <si>
    <t>vlopez@unimagdalena.edu.co</t>
  </si>
  <si>
    <t>Concreto I</t>
  </si>
  <si>
    <t>Sergio David Ortega Castilla</t>
  </si>
  <si>
    <t>sergioortegadc@unimagdalena.edu.co</t>
  </si>
  <si>
    <t>Analisis Estructural</t>
  </si>
  <si>
    <t>Brayan Camilo Ruiz Salgado</t>
  </si>
  <si>
    <t>brayanruizcs@unimagdalena.edu.co</t>
  </si>
  <si>
    <t>Ingenieria De Sistemas</t>
  </si>
  <si>
    <t>Matematicas Discretas</t>
  </si>
  <si>
    <t>Seuma Numtshen Rayo Sauna</t>
  </si>
  <si>
    <t>srayo@unimagdalena.edu.co</t>
  </si>
  <si>
    <t>Estructura De Datos Ii</t>
  </si>
  <si>
    <t>Jonathan Enrrique  Vizcaino Macias</t>
  </si>
  <si>
    <t>jevizcaino@unimagdalena.edu.co</t>
  </si>
  <si>
    <t>Ingenieria Agronomica</t>
  </si>
  <si>
    <t>Riego Y Drenajes</t>
  </si>
  <si>
    <t>Kener Enrique Logreira Rivaldo</t>
  </si>
  <si>
    <t>kenerlogreiraer@unimagdalena.edu.co</t>
  </si>
  <si>
    <t>Quimica De Suelos</t>
  </si>
  <si>
    <t>Talia Gonzalez Florez</t>
  </si>
  <si>
    <t>taliagonzalezf@unimagdalena.edu.co</t>
  </si>
  <si>
    <t>Algoritmos Y Programacion</t>
  </si>
  <si>
    <t>Cristian Andrés  Zúñiga Villar</t>
  </si>
  <si>
    <t>czuniga@unimagdalena.edu.co</t>
  </si>
  <si>
    <t>Estructura De Datos I</t>
  </si>
  <si>
    <t>Cristian Andres Garcia Sierra</t>
  </si>
  <si>
    <t>cagarcias@unimagdalena.edu.co</t>
  </si>
  <si>
    <t>Materiales De Construccion</t>
  </si>
  <si>
    <t>Maria Jose Cotes Villamizar</t>
  </si>
  <si>
    <t>mcotes@unimagdalena.edu.co</t>
  </si>
  <si>
    <t>Ingenieria Pesquera</t>
  </si>
  <si>
    <t>Biologia Pesquera</t>
  </si>
  <si>
    <t>Brayan Camilo  Diaz Sepulveda</t>
  </si>
  <si>
    <t>bcdiaz@unimagdalena.edu.co</t>
  </si>
  <si>
    <t>Estatica</t>
  </si>
  <si>
    <t>Darien Javier Cantillo Martinez</t>
  </si>
  <si>
    <t>djcantillom@unimagdalena.edu.co</t>
  </si>
  <si>
    <t>Biologia De Recursos Acuaticos</t>
  </si>
  <si>
    <t>Elizabeth Maria Guarin Bruges</t>
  </si>
  <si>
    <t>eguarin@unimagdalena.edu.co</t>
  </si>
  <si>
    <t>Observación2</t>
  </si>
  <si>
    <t>Solicitada adición</t>
  </si>
  <si>
    <t>FEHCA REUNION</t>
  </si>
  <si>
    <t>SI</t>
  </si>
  <si>
    <t>NA</t>
  </si>
  <si>
    <t>si</t>
  </si>
  <si>
    <t>EN EL ACTA NO FIGURA ESTA PLAZA</t>
  </si>
  <si>
    <t>renuncia a la plaza el monitor Janner Andres Toscano Guerrero, se retira eldocente tutor Rodin Rafael Marin Calderon</t>
  </si>
  <si>
    <t>Fue cambiado porque el anterior excedia la carga máxima</t>
  </si>
  <si>
    <t>Asume tutoria sin remuneración x exceder el # de horas y ser docente de la asignatura</t>
  </si>
  <si>
    <t>SOLO UNA DE LAS PLAZAS FUE ASIGNADA A LA PROFESORA</t>
  </si>
  <si>
    <t>coordinador área</t>
  </si>
  <si>
    <t>Maribel Carrillo Ramirez</t>
  </si>
  <si>
    <t>mcarrillor@unimagdalena.edu.co</t>
  </si>
  <si>
    <t>Alvaro Espinosa Perez</t>
  </si>
  <si>
    <t>aespinosa@unimagdalena.edu.co</t>
  </si>
  <si>
    <t>c</t>
  </si>
  <si>
    <t xml:space="preserve">Procesos Lectores Y Escriturales </t>
  </si>
  <si>
    <t>Milena Margarita Ahumada Arenas</t>
  </si>
  <si>
    <t>mmahumada@unimagdalena.edu.co</t>
  </si>
  <si>
    <t xml:space="preserve">Razonamiento y Representación Matemática </t>
  </si>
  <si>
    <t>Victor Hugo Cervantes Anaya</t>
  </si>
  <si>
    <t>victorcervantesha@unimagdalena.edu.co</t>
  </si>
  <si>
    <t>Martha Liliana Sanchez García</t>
  </si>
  <si>
    <t>msanchezga@unimagdalena.edu.co</t>
  </si>
  <si>
    <t>Abraham Daniel Guzman Pastor</t>
  </si>
  <si>
    <t>adguzman@unimagdalena.edu.co</t>
  </si>
  <si>
    <t>Jose Daniel Cardona Plata</t>
  </si>
  <si>
    <t>josecardonadp@unimagdalena.edu.co</t>
  </si>
  <si>
    <t>Facultad de Ciencias de la Educación</t>
  </si>
  <si>
    <t>Licenciatura En Química</t>
  </si>
  <si>
    <t>Fisica I</t>
  </si>
  <si>
    <t>Jorge De Jesus Tamayo Echeverria</t>
  </si>
  <si>
    <t>jjtamayo@unimagdalena.edu.co</t>
  </si>
  <si>
    <t>Facultad de Ciencias Empresariales y Económicas</t>
  </si>
  <si>
    <t>Economía</t>
  </si>
  <si>
    <t>Econometría II</t>
  </si>
  <si>
    <t>Sintana Alejandro Ruiz Villamil</t>
  </si>
  <si>
    <t>saruiz@unimagdalena.edu.co</t>
  </si>
  <si>
    <t>Economía Matemática</t>
  </si>
  <si>
    <t>Cristian Camilo Brochero Bustamante</t>
  </si>
  <si>
    <t>ccbrochero@unimagdalena.edu.co</t>
  </si>
  <si>
    <t>Ramón Anastasio Lacayo</t>
  </si>
  <si>
    <t>rlacayo@unimagdalena.edu.co</t>
  </si>
  <si>
    <t>Microeconomía III</t>
  </si>
  <si>
    <t>José Alberto Castro Contreras</t>
  </si>
  <si>
    <t>jaccastro@unimagdalena.edu.co</t>
  </si>
  <si>
    <t>Facultad De Ciencias Empresariales Y Económicas</t>
  </si>
  <si>
    <t>Roberto Carlos Jiménez Ortiz</t>
  </si>
  <si>
    <t>rcjimenez@unimagdalena.edu.co</t>
  </si>
  <si>
    <t>Facultad de Ingeniería</t>
  </si>
  <si>
    <t>Juan Sebastian Toncel Blanco</t>
  </si>
  <si>
    <t>jstoncel@unimagdalena.edu.co</t>
  </si>
  <si>
    <t>Mecánica</t>
  </si>
  <si>
    <t>Jair Giraldo Almonacid</t>
  </si>
  <si>
    <t>jngiraldo@unimagdalena.edu.co</t>
  </si>
  <si>
    <t>Jorge Enrique Gonzalez Coneo</t>
  </si>
  <si>
    <t>jgonzalezco@unimagdalena.edu.co</t>
  </si>
  <si>
    <t>Ingenieria Agronómica</t>
  </si>
  <si>
    <t>Fundamentos De Geomática</t>
  </si>
  <si>
    <t>Álvaro  José Ortiz Rizzo</t>
  </si>
  <si>
    <t>ajortizr@unimagdalena.edu.co</t>
  </si>
  <si>
    <t>Ingenieria Ambiental y Sanitaria</t>
  </si>
  <si>
    <t>Calidad Del Agua</t>
  </si>
  <si>
    <t>Camila Michelle Granados Martinez</t>
  </si>
  <si>
    <t>camilagranadosmm@unimagdalena.edu.co</t>
  </si>
  <si>
    <t>Mario Esteban Mejia Vives</t>
  </si>
  <si>
    <t>mmejiav@unimagdalena.edu.co</t>
  </si>
  <si>
    <t>Genesis Y Fisica Del Suelo</t>
  </si>
  <si>
    <t>Shaydith Yulitza Rincón Chamorro</t>
  </si>
  <si>
    <t>syrincon@unimagdalena.edu.co</t>
  </si>
  <si>
    <t>Cindi Lorena Garcia Pinto</t>
  </si>
  <si>
    <t>cgarciapi@unimagdalena.edu.co</t>
  </si>
  <si>
    <t>Seminario I</t>
  </si>
  <si>
    <t>Angie Mercedes García Cataño</t>
  </si>
  <si>
    <t>amgarciac@unimagdalena.edu.co</t>
  </si>
  <si>
    <t>Sindy Del Socorro Bolano Diaz</t>
  </si>
  <si>
    <t>sbolanod@unimagdalena.edu.co</t>
  </si>
  <si>
    <t>Geotecnia II</t>
  </si>
  <si>
    <t>Iván Andrés Navarro Cantillo</t>
  </si>
  <si>
    <t>ivannavarroac@unimagdalena.edu.co</t>
  </si>
  <si>
    <t>Carlos David Linero Cueto</t>
  </si>
  <si>
    <t>clinero@unimagdalena.edu.co</t>
  </si>
  <si>
    <t>Ingenieria de Sistemas</t>
  </si>
  <si>
    <t>Algoritmos y Programación</t>
  </si>
  <si>
    <t>Daniel Felipe Pinilla Padilla</t>
  </si>
  <si>
    <t>dpinilla@unimagdalena.edu.co</t>
  </si>
  <si>
    <t>Ingenieria Electrónica</t>
  </si>
  <si>
    <t>Circuitos DC</t>
  </si>
  <si>
    <t>Jesus David Villar Silva</t>
  </si>
  <si>
    <t>jdvillar@unimagdalena.edu.co</t>
  </si>
  <si>
    <t>Jim Roger Cotes Dodino</t>
  </si>
  <si>
    <t>jcotes@unimagdalena.edu.co</t>
  </si>
  <si>
    <t>Telemática</t>
  </si>
  <si>
    <t>Sebastian Acevedo Gomez</t>
  </si>
  <si>
    <t>sebastianacevedog@unimagdalena.edu.co</t>
  </si>
  <si>
    <t>Tomas Enrique Campo Cardenas</t>
  </si>
  <si>
    <t>tcampo@unimagdalena.edu.co</t>
  </si>
  <si>
    <t>Estadística II</t>
  </si>
  <si>
    <t>Camilo Andres Campillo Martinez</t>
  </si>
  <si>
    <t>camilocampilloam@unimagdalena.edu.co</t>
  </si>
  <si>
    <t>Nestor Enrique Caicedo Solano</t>
  </si>
  <si>
    <t>ncaicedo@unimagdalena.edu.co</t>
  </si>
  <si>
    <t>Elvis Karina  Castilla Martinez</t>
  </si>
  <si>
    <t>ekcastilla@unimagdalena.edu.co</t>
  </si>
  <si>
    <t>Alicia del Socorro Orozco Salinas</t>
  </si>
  <si>
    <t>aorozcos@unimagdalena.edu.co</t>
  </si>
  <si>
    <t>(Varios elementos)</t>
  </si>
  <si>
    <t>Total general</t>
  </si>
  <si>
    <t>Horario</t>
  </si>
  <si>
    <t>Jueves 21 de Marzo de 8-10 am en Sala de Audiovisuales Edificio Docente</t>
  </si>
  <si>
    <t>Jueves 21 de Marzo de 10am -12m en Sala de Audiovisuales Edificio Docente</t>
  </si>
  <si>
    <t>Jueves 21 de Marzo de 2pm - 4pm en Sala de Audiovisuales Edificio Docente</t>
  </si>
  <si>
    <t>Jueves 21 de Marzo de 4pm - 6pm en Sala de Audiovisuales Edificio Docente</t>
  </si>
  <si>
    <t>proceso 2</t>
  </si>
  <si>
    <t>No.</t>
  </si>
  <si>
    <t>Monitor(a) Académico(a)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</si>
</sst>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0" borderId="1" xfId="0" applyFont="1" applyBorder="1"/>
    <xf numFmtId="0" fontId="3" fillId="0" borderId="1" xfId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/>
    <xf numFmtId="0" fontId="2" fillId="0" borderId="5" xfId="0" applyFont="1" applyBorder="1"/>
    <xf numFmtId="0" fontId="3" fillId="0" borderId="0" xfId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/>
    <xf numFmtId="0" fontId="2" fillId="0" borderId="8" xfId="0" applyFont="1" applyBorder="1"/>
    <xf numFmtId="0" fontId="0" fillId="0" borderId="8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Border="1"/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3" fillId="2" borderId="1" xfId="1" applyFill="1" applyBorder="1"/>
    <xf numFmtId="0" fontId="0" fillId="2" borderId="0" xfId="0" applyFill="1"/>
    <xf numFmtId="0" fontId="0" fillId="3" borderId="1" xfId="0" applyFill="1" applyBorder="1"/>
    <xf numFmtId="0" fontId="2" fillId="3" borderId="1" xfId="0" applyFont="1" applyFill="1" applyBorder="1"/>
    <xf numFmtId="0" fontId="3" fillId="3" borderId="1" xfId="1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pivotButton="1"/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1" xfId="2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2" fillId="5" borderId="1" xfId="0" applyFont="1" applyFill="1" applyBorder="1"/>
    <xf numFmtId="0" fontId="3" fillId="5" borderId="1" xfId="1" applyFill="1" applyBorder="1"/>
    <xf numFmtId="0" fontId="0" fillId="5" borderId="1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3" fillId="0" borderId="0" xfId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/>
    <xf numFmtId="0" fontId="2" fillId="0" borderId="0" xfId="0" applyFont="1"/>
    <xf numFmtId="0" fontId="3" fillId="4" borderId="1" xfId="1" applyFill="1" applyBorder="1"/>
    <xf numFmtId="0" fontId="3" fillId="0" borderId="1" xfId="1" applyBorder="1" applyAlignment="1">
      <alignment horizontal="center"/>
    </xf>
    <xf numFmtId="0" fontId="1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0" fontId="0" fillId="6" borderId="0" xfId="0" applyFill="1"/>
    <xf numFmtId="0" fontId="1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1" xfId="0" applyFill="1" applyBorder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versidadmag-my.sharepoint.com/personal/lcuaog_unimagdalena_edu_co/Documents/DIRECCI&#211;N%20CURRICULAR/240311%20HORAS%20SEMANALES%202024-1%20PROFESORES%20HORA%20CATED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uaog\Downloads\HORARIOS%20de%20Tutores%20IX%20Convocatoria%202024-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Hoja1"/>
    </sheetNames>
    <sheetDataSet>
      <sheetData sheetId="0"/>
      <sheetData sheetId="1">
        <row r="2">
          <cell r="F2">
            <v>278050</v>
          </cell>
          <cell r="G2" t="str">
            <v>RAMIRO RODRIGUEZ REVILLA</v>
          </cell>
          <cell r="H2">
            <v>4</v>
          </cell>
        </row>
        <row r="3">
          <cell r="F3">
            <v>302297</v>
          </cell>
          <cell r="G3" t="str">
            <v>GABRIELA BARRERA MEJIA</v>
          </cell>
          <cell r="H3">
            <v>20</v>
          </cell>
        </row>
        <row r="4">
          <cell r="F4">
            <v>404654</v>
          </cell>
          <cell r="G4" t="str">
            <v>SVETLANA MIKHEEVA</v>
          </cell>
          <cell r="H4">
            <v>30</v>
          </cell>
        </row>
        <row r="5">
          <cell r="F5">
            <v>438120</v>
          </cell>
          <cell r="G5" t="str">
            <v>HUMBERTO JOSE VIVES PUPO</v>
          </cell>
          <cell r="H5">
            <v>15</v>
          </cell>
        </row>
        <row r="6">
          <cell r="F6">
            <v>570677</v>
          </cell>
          <cell r="G6" t="str">
            <v>ADAM JERZY SZOPINSKI</v>
          </cell>
          <cell r="H6">
            <v>20</v>
          </cell>
        </row>
        <row r="7">
          <cell r="F7">
            <v>665558</v>
          </cell>
          <cell r="G7" t="str">
            <v>CYNTHIA MARA DE OLIVEIRA ALMEIDA</v>
          </cell>
          <cell r="H7">
            <v>28</v>
          </cell>
        </row>
        <row r="8">
          <cell r="F8">
            <v>765563</v>
          </cell>
          <cell r="G8" t="str">
            <v>LISSETTE OROZCO ORTIZ</v>
          </cell>
          <cell r="H8">
            <v>9</v>
          </cell>
        </row>
        <row r="9">
          <cell r="F9">
            <v>1097391</v>
          </cell>
          <cell r="G9" t="str">
            <v>NICOLE ALEXANDRIA JUSTIN</v>
          </cell>
          <cell r="H9">
            <v>30</v>
          </cell>
        </row>
        <row r="10">
          <cell r="F10">
            <v>3715962</v>
          </cell>
          <cell r="G10" t="str">
            <v>LUCIANO ALBERTO MACIAS SOBRINO</v>
          </cell>
          <cell r="H10">
            <v>20</v>
          </cell>
        </row>
        <row r="11">
          <cell r="F11">
            <v>3727120</v>
          </cell>
          <cell r="G11" t="str">
            <v>JUVENTINO PASTOR COGOLLO ESTRADA</v>
          </cell>
          <cell r="H11">
            <v>16</v>
          </cell>
        </row>
        <row r="12">
          <cell r="F12">
            <v>4978332</v>
          </cell>
          <cell r="G12" t="str">
            <v>RICARDO ALFONSO CHINCHILLA IBARRA</v>
          </cell>
          <cell r="H12">
            <v>6</v>
          </cell>
        </row>
        <row r="13">
          <cell r="F13">
            <v>4978366</v>
          </cell>
          <cell r="G13" t="str">
            <v>NELSON FABIAN MARTINEZ HERRERA</v>
          </cell>
          <cell r="H13">
            <v>28</v>
          </cell>
        </row>
        <row r="14">
          <cell r="F14">
            <v>4978646</v>
          </cell>
          <cell r="G14" t="str">
            <v>LINO DE JESUS TORREGROZA MONSALVE</v>
          </cell>
          <cell r="H14">
            <v>15</v>
          </cell>
        </row>
        <row r="15">
          <cell r="F15">
            <v>4978669</v>
          </cell>
          <cell r="G15" t="str">
            <v>NAIN ELINTH GONZALEZ MARTINEZ</v>
          </cell>
          <cell r="H15">
            <v>29</v>
          </cell>
        </row>
        <row r="16">
          <cell r="F16">
            <v>4979367</v>
          </cell>
          <cell r="G16" t="str">
            <v>YON GILBERT CARDENAS MOSCOTE</v>
          </cell>
          <cell r="H16">
            <v>20</v>
          </cell>
        </row>
        <row r="17">
          <cell r="F17">
            <v>4979442</v>
          </cell>
          <cell r="G17" t="str">
            <v>PATROCINIO SEGUNDO FUENTES MEDRANO</v>
          </cell>
          <cell r="H17">
            <v>8</v>
          </cell>
        </row>
        <row r="18">
          <cell r="F18">
            <v>4979697</v>
          </cell>
          <cell r="G18" t="str">
            <v>CARLOS ALBERTO ROCHA TOVAR</v>
          </cell>
          <cell r="H18">
            <v>25</v>
          </cell>
        </row>
        <row r="19">
          <cell r="F19">
            <v>4979720</v>
          </cell>
          <cell r="G19" t="str">
            <v>MARCO AURELIO MEJIA BACCA</v>
          </cell>
          <cell r="H19">
            <v>6</v>
          </cell>
        </row>
        <row r="20">
          <cell r="F20">
            <v>4981152</v>
          </cell>
          <cell r="G20" t="str">
            <v>ARIDAY SAMIT MOSQUERA POLO</v>
          </cell>
          <cell r="H20">
            <v>24</v>
          </cell>
        </row>
        <row r="21">
          <cell r="F21">
            <v>5112244</v>
          </cell>
          <cell r="G21" t="str">
            <v>JOSE LUIS AGUILAR SIADO</v>
          </cell>
          <cell r="H21">
            <v>12</v>
          </cell>
        </row>
        <row r="22">
          <cell r="F22">
            <v>5164927</v>
          </cell>
          <cell r="G22" t="str">
            <v>EDWARD IGNACIO ROJAS DIAZ</v>
          </cell>
          <cell r="H22">
            <v>17</v>
          </cell>
        </row>
        <row r="23">
          <cell r="F23">
            <v>5183086</v>
          </cell>
          <cell r="G23" t="str">
            <v>GABRIEL SEGUNDO IGUARAN MONTIEL</v>
          </cell>
          <cell r="H23">
            <v>6</v>
          </cell>
        </row>
        <row r="24">
          <cell r="F24">
            <v>5869940</v>
          </cell>
          <cell r="G24" t="str">
            <v>DANIEL LAWRENCE ALDOUS</v>
          </cell>
          <cell r="H24">
            <v>28</v>
          </cell>
        </row>
        <row r="25">
          <cell r="F25">
            <v>6814813</v>
          </cell>
          <cell r="G25" t="str">
            <v>JORGE MATUTE SCHOTBORGH</v>
          </cell>
          <cell r="H25">
            <v>15</v>
          </cell>
        </row>
        <row r="26">
          <cell r="F26">
            <v>7140237</v>
          </cell>
          <cell r="G26" t="str">
            <v>LEONARDO JOSE ARIAS ALEMAN</v>
          </cell>
          <cell r="H26">
            <v>9</v>
          </cell>
        </row>
        <row r="27">
          <cell r="F27">
            <v>7140243</v>
          </cell>
          <cell r="G27" t="str">
            <v>JHON JAIRO DE LA HOZ VILLAR</v>
          </cell>
          <cell r="H27">
            <v>30</v>
          </cell>
        </row>
        <row r="28">
          <cell r="F28">
            <v>7140900</v>
          </cell>
          <cell r="G28" t="str">
            <v>JORGE ENRIQUE ROCHA RAMOS</v>
          </cell>
          <cell r="H28">
            <v>9</v>
          </cell>
        </row>
        <row r="29">
          <cell r="F29">
            <v>7142342</v>
          </cell>
          <cell r="G29" t="str">
            <v>EDWIN ENRIQUE ROJAS FERRARI</v>
          </cell>
          <cell r="H29">
            <v>4</v>
          </cell>
        </row>
        <row r="30">
          <cell r="F30">
            <v>7143126</v>
          </cell>
          <cell r="G30" t="str">
            <v>JORGE IVAN SANCHEZ LOPEZ</v>
          </cell>
          <cell r="H30">
            <v>4</v>
          </cell>
        </row>
        <row r="31">
          <cell r="F31">
            <v>7143229</v>
          </cell>
          <cell r="G31" t="str">
            <v>CARLOS DAVID LINERO CUETO</v>
          </cell>
          <cell r="H31">
            <v>9</v>
          </cell>
        </row>
        <row r="32">
          <cell r="F32">
            <v>7143554</v>
          </cell>
          <cell r="G32" t="str">
            <v>ALEXANDER JOSE ORTIZ JIMENEZ</v>
          </cell>
          <cell r="H32">
            <v>15</v>
          </cell>
        </row>
        <row r="33">
          <cell r="F33">
            <v>7144252</v>
          </cell>
          <cell r="G33" t="str">
            <v>OMAR ALFONSO LOPEZ GONZALEZ</v>
          </cell>
          <cell r="H33">
            <v>20</v>
          </cell>
        </row>
        <row r="34">
          <cell r="F34">
            <v>7144610</v>
          </cell>
          <cell r="G34" t="str">
            <v>AMILKAR LEVI MARTINEZ ROJAS</v>
          </cell>
          <cell r="H34">
            <v>9</v>
          </cell>
        </row>
        <row r="35">
          <cell r="F35">
            <v>7179971</v>
          </cell>
          <cell r="G35" t="str">
            <v>NELSON OSWALDO FRANCO RODRIGUEZ</v>
          </cell>
          <cell r="H35">
            <v>16</v>
          </cell>
        </row>
        <row r="36">
          <cell r="F36">
            <v>7400016</v>
          </cell>
          <cell r="G36" t="str">
            <v>KATRINA ANN BRANNON</v>
          </cell>
          <cell r="H36">
            <v>28</v>
          </cell>
        </row>
        <row r="37">
          <cell r="F37">
            <v>7465445</v>
          </cell>
          <cell r="G37" t="str">
            <v>MARTINIANO ACOSTA ACOSTA</v>
          </cell>
          <cell r="H37">
            <v>9</v>
          </cell>
        </row>
        <row r="38">
          <cell r="F38">
            <v>7480891</v>
          </cell>
          <cell r="G38" t="str">
            <v>OSVALDO ENRIQUE DE LA HOZ BERNAL</v>
          </cell>
          <cell r="H38">
            <v>14</v>
          </cell>
        </row>
        <row r="39">
          <cell r="F39">
            <v>7481891</v>
          </cell>
          <cell r="G39" t="str">
            <v>SANTIAGO JOSE RIQUETT ALVAREZ</v>
          </cell>
          <cell r="H39">
            <v>18</v>
          </cell>
        </row>
        <row r="40">
          <cell r="F40">
            <v>7528454</v>
          </cell>
          <cell r="G40" t="str">
            <v>RUBEN DARIO SOSSA ALVAREZ</v>
          </cell>
          <cell r="H40">
            <v>4</v>
          </cell>
        </row>
        <row r="41">
          <cell r="F41">
            <v>7595633</v>
          </cell>
          <cell r="G41" t="str">
            <v>JAVIER ALFONSO YANCY PEREZ</v>
          </cell>
          <cell r="H41">
            <v>23</v>
          </cell>
        </row>
        <row r="42">
          <cell r="F42">
            <v>7597755</v>
          </cell>
          <cell r="G42" t="str">
            <v>JORGE LUIS LARA OROZCO</v>
          </cell>
          <cell r="H42">
            <v>24</v>
          </cell>
        </row>
        <row r="43">
          <cell r="F43">
            <v>7600924</v>
          </cell>
          <cell r="G43" t="str">
            <v>ROBERTO CARLOS CASTRO SOTO</v>
          </cell>
          <cell r="H43">
            <v>25</v>
          </cell>
        </row>
        <row r="44">
          <cell r="F44">
            <v>7601104</v>
          </cell>
          <cell r="G44" t="str">
            <v>JORGE NERANDY ESCORCIA SUBIROZ</v>
          </cell>
          <cell r="H44">
            <v>5</v>
          </cell>
        </row>
        <row r="45">
          <cell r="F45">
            <v>7601122</v>
          </cell>
          <cell r="G45" t="str">
            <v>LEANDRO RAUL ROZO MARTINEZ</v>
          </cell>
          <cell r="H45">
            <v>30</v>
          </cell>
        </row>
        <row r="46">
          <cell r="F46">
            <v>7601580</v>
          </cell>
          <cell r="G46" t="str">
            <v>JOHN RANDOLPH SKERRETT POLO</v>
          </cell>
          <cell r="H46">
            <v>20</v>
          </cell>
        </row>
        <row r="47">
          <cell r="F47">
            <v>7601733</v>
          </cell>
          <cell r="G47" t="str">
            <v>ALONSO JOSE RUIZ ROCHA</v>
          </cell>
          <cell r="H47">
            <v>8</v>
          </cell>
        </row>
        <row r="48">
          <cell r="F48">
            <v>7601811</v>
          </cell>
          <cell r="G48" t="str">
            <v>JORGE ENRIQUE JIMENEZ CALVANO</v>
          </cell>
          <cell r="H48">
            <v>16</v>
          </cell>
        </row>
        <row r="49">
          <cell r="F49">
            <v>7601920</v>
          </cell>
          <cell r="G49" t="str">
            <v>JOHANN SNAYDER LAFAURIE RIVERA</v>
          </cell>
          <cell r="H49">
            <v>20</v>
          </cell>
        </row>
        <row r="50">
          <cell r="F50">
            <v>7602221</v>
          </cell>
          <cell r="G50" t="str">
            <v>ROBERTO CARLOS MAL VILLALOBO</v>
          </cell>
          <cell r="H50">
            <v>19</v>
          </cell>
        </row>
        <row r="51">
          <cell r="F51">
            <v>7602470</v>
          </cell>
          <cell r="G51" t="str">
            <v>NELSON RAFAEL TONCEL HERRERA</v>
          </cell>
          <cell r="H51">
            <v>23</v>
          </cell>
        </row>
        <row r="52">
          <cell r="F52">
            <v>7603827</v>
          </cell>
          <cell r="G52" t="str">
            <v>HECTOR DAVID SANTANDER JARMA</v>
          </cell>
          <cell r="H52">
            <v>7</v>
          </cell>
        </row>
        <row r="53">
          <cell r="F53">
            <v>7604156</v>
          </cell>
          <cell r="G53" t="str">
            <v>CARLOS ARTURO MARCHENA ACOSTA</v>
          </cell>
          <cell r="H53">
            <v>12</v>
          </cell>
        </row>
        <row r="54">
          <cell r="F54">
            <v>7604553</v>
          </cell>
          <cell r="G54" t="str">
            <v>ALBEIRO ENRIQUE DIAZ VALERA</v>
          </cell>
          <cell r="H54">
            <v>14</v>
          </cell>
        </row>
        <row r="55">
          <cell r="F55">
            <v>7628564</v>
          </cell>
          <cell r="G55" t="str">
            <v>ORLANDO JOSE ALVARADO OSORIO</v>
          </cell>
          <cell r="H55">
            <v>24</v>
          </cell>
        </row>
        <row r="56">
          <cell r="F56">
            <v>7628576</v>
          </cell>
          <cell r="G56" t="str">
            <v>WILLIAM JESUS MENDIETA OTALORA</v>
          </cell>
          <cell r="H56">
            <v>15</v>
          </cell>
        </row>
        <row r="57">
          <cell r="F57">
            <v>7629547</v>
          </cell>
          <cell r="G57" t="str">
            <v>JOHN ALEXANDER BUSTAMANTE VELASQUEZ</v>
          </cell>
          <cell r="H57">
            <v>14</v>
          </cell>
        </row>
        <row r="58">
          <cell r="F58">
            <v>7630288</v>
          </cell>
          <cell r="G58" t="str">
            <v>LUIS CARLOS PUPO GARCIA</v>
          </cell>
          <cell r="H58">
            <v>9</v>
          </cell>
        </row>
        <row r="59">
          <cell r="F59">
            <v>7630676</v>
          </cell>
          <cell r="G59" t="str">
            <v>TOMAS ENRIQUE CAMPO CARDENAS</v>
          </cell>
          <cell r="H59">
            <v>16</v>
          </cell>
        </row>
        <row r="60">
          <cell r="F60">
            <v>7630933</v>
          </cell>
          <cell r="G60" t="str">
            <v>FIDEL ERNESTO CONTRERAS MARADEY</v>
          </cell>
          <cell r="H60">
            <v>8</v>
          </cell>
        </row>
        <row r="61">
          <cell r="F61">
            <v>7631318</v>
          </cell>
          <cell r="G61" t="str">
            <v>JUAN GABRIEL GONZALEZ LERMA</v>
          </cell>
          <cell r="H61">
            <v>23</v>
          </cell>
        </row>
        <row r="62">
          <cell r="F62">
            <v>7631603</v>
          </cell>
          <cell r="G62" t="str">
            <v>MARLON CORMANE MEDINA</v>
          </cell>
          <cell r="H62">
            <v>29</v>
          </cell>
        </row>
        <row r="63">
          <cell r="F63">
            <v>7631833</v>
          </cell>
          <cell r="G63" t="str">
            <v>JEAN CARLOS MARTINEZ MANTILLA</v>
          </cell>
          <cell r="H63">
            <v>11</v>
          </cell>
        </row>
        <row r="64">
          <cell r="F64">
            <v>7632104</v>
          </cell>
          <cell r="G64" t="str">
            <v>EUDEL ENRIQUE CAMARGO CERVANTES</v>
          </cell>
          <cell r="H64">
            <v>20</v>
          </cell>
        </row>
        <row r="65">
          <cell r="F65">
            <v>7632259</v>
          </cell>
          <cell r="G65" t="str">
            <v>SAMIR JOSE ESCORCIA PENZO</v>
          </cell>
          <cell r="H65">
            <v>10</v>
          </cell>
        </row>
        <row r="66">
          <cell r="F66">
            <v>7632426</v>
          </cell>
          <cell r="G66" t="str">
            <v>JOSE GREGORIO MORA HABEYCH</v>
          </cell>
          <cell r="H66">
            <v>11</v>
          </cell>
        </row>
        <row r="67">
          <cell r="F67">
            <v>7632649</v>
          </cell>
          <cell r="G67" t="str">
            <v>RICARDO ELIAS DE JESUS BOLAÑO GONZALEZ</v>
          </cell>
          <cell r="H67">
            <v>4</v>
          </cell>
        </row>
        <row r="68">
          <cell r="F68">
            <v>7633232</v>
          </cell>
          <cell r="G68" t="str">
            <v>CARLOS GABRIEL HERNANDEZ ANDRADE</v>
          </cell>
          <cell r="H68">
            <v>26</v>
          </cell>
        </row>
        <row r="69">
          <cell r="F69">
            <v>7633233</v>
          </cell>
          <cell r="G69" t="str">
            <v>ARISTIDES SOLER MARTINEZ ROJAS</v>
          </cell>
          <cell r="H69">
            <v>24</v>
          </cell>
        </row>
        <row r="70">
          <cell r="F70">
            <v>7633275</v>
          </cell>
          <cell r="G70" t="str">
            <v>ALFREDO LUIS RODRIGUEZ JIMENEZ</v>
          </cell>
          <cell r="H70">
            <v>8</v>
          </cell>
        </row>
        <row r="71">
          <cell r="F71">
            <v>7633741</v>
          </cell>
          <cell r="G71" t="str">
            <v>ELIECER DE JESUS CORRO LOPEZ</v>
          </cell>
          <cell r="H71">
            <v>25</v>
          </cell>
        </row>
        <row r="72">
          <cell r="F72">
            <v>7634038</v>
          </cell>
          <cell r="G72" t="str">
            <v>JANWAR YESID MORENO CORTES</v>
          </cell>
          <cell r="H72">
            <v>2</v>
          </cell>
        </row>
        <row r="73">
          <cell r="F73">
            <v>7634161</v>
          </cell>
          <cell r="G73" t="str">
            <v>SERGIO LUIS LUBO ARGUMEDO</v>
          </cell>
          <cell r="H73">
            <v>9</v>
          </cell>
        </row>
        <row r="74">
          <cell r="F74">
            <v>7634283</v>
          </cell>
          <cell r="G74" t="str">
            <v>DEIBYS JOSE SIERRA GRANADOS</v>
          </cell>
          <cell r="H74">
            <v>6</v>
          </cell>
        </row>
        <row r="75">
          <cell r="F75">
            <v>7634296</v>
          </cell>
          <cell r="G75" t="str">
            <v>FERNANDO ENRIQUE CLAVIJO SANTANA</v>
          </cell>
          <cell r="H75">
            <v>24</v>
          </cell>
        </row>
        <row r="76">
          <cell r="F76">
            <v>7634398</v>
          </cell>
          <cell r="G76" t="str">
            <v>IVAN JOSE JIMENEZ ESPITTIA</v>
          </cell>
          <cell r="H76">
            <v>28</v>
          </cell>
        </row>
        <row r="77">
          <cell r="F77">
            <v>7677342</v>
          </cell>
          <cell r="G77" t="str">
            <v>GIONATAN DI CONSOLI</v>
          </cell>
          <cell r="H77">
            <v>28</v>
          </cell>
        </row>
        <row r="78">
          <cell r="F78">
            <v>8317020</v>
          </cell>
          <cell r="G78" t="str">
            <v>LUIS ENRIQUE ALVARADO ATENCIO</v>
          </cell>
          <cell r="H78">
            <v>6</v>
          </cell>
        </row>
        <row r="79">
          <cell r="F79">
            <v>8636991</v>
          </cell>
          <cell r="G79" t="str">
            <v>SANTIAGO LUIS NAVARRO ALTAMAR</v>
          </cell>
          <cell r="H79">
            <v>20</v>
          </cell>
        </row>
        <row r="80">
          <cell r="F80">
            <v>8644946</v>
          </cell>
          <cell r="G80" t="str">
            <v>HAROLD JOSE BERDUGO DE LA CRUZ</v>
          </cell>
          <cell r="H80">
            <v>27</v>
          </cell>
        </row>
        <row r="81">
          <cell r="F81">
            <v>8645267</v>
          </cell>
          <cell r="G81" t="str">
            <v>ANTONIO JOSE FORERO ESTRADA</v>
          </cell>
          <cell r="H81">
            <v>30</v>
          </cell>
        </row>
        <row r="82">
          <cell r="F82">
            <v>8648555</v>
          </cell>
          <cell r="G82" t="str">
            <v>MANUEL VICENTE ESCALANTE FONTALVO</v>
          </cell>
          <cell r="H82">
            <v>15</v>
          </cell>
        </row>
        <row r="83">
          <cell r="F83">
            <v>8680590</v>
          </cell>
          <cell r="G83" t="str">
            <v xml:space="preserve">WILLIAM RAFAEL SOTOMAYOR BERNAL </v>
          </cell>
          <cell r="H83">
            <v>15</v>
          </cell>
        </row>
        <row r="84">
          <cell r="F84">
            <v>8693425</v>
          </cell>
          <cell r="G84" t="str">
            <v>JAIRO VERGARA FRUTO</v>
          </cell>
          <cell r="H84">
            <v>12</v>
          </cell>
        </row>
        <row r="85">
          <cell r="F85">
            <v>8710132</v>
          </cell>
          <cell r="G85" t="str">
            <v>FERNANDO IGNACIO CASTILLEJO TAMAYO</v>
          </cell>
          <cell r="H85">
            <v>6</v>
          </cell>
        </row>
        <row r="86">
          <cell r="F86">
            <v>8728848</v>
          </cell>
          <cell r="G86" t="str">
            <v>ROOSEVEL RAFAEL GONZALEZ LLANOS</v>
          </cell>
          <cell r="H86">
            <v>6</v>
          </cell>
        </row>
        <row r="87">
          <cell r="F87">
            <v>8729973</v>
          </cell>
          <cell r="G87" t="str">
            <v>CRISTOBAL PADILLA TEJEDA</v>
          </cell>
          <cell r="H87">
            <v>8</v>
          </cell>
        </row>
        <row r="88">
          <cell r="F88">
            <v>8731573</v>
          </cell>
          <cell r="G88" t="str">
            <v>JOSE DEL CARMEN BORNACELLY TERNERA</v>
          </cell>
          <cell r="H88">
            <v>15</v>
          </cell>
        </row>
        <row r="89">
          <cell r="F89">
            <v>8742360</v>
          </cell>
          <cell r="G89" t="str">
            <v>JUAN DAVID SALCEDO SALGADO</v>
          </cell>
          <cell r="H89">
            <v>24</v>
          </cell>
        </row>
        <row r="90">
          <cell r="F90">
            <v>8745108</v>
          </cell>
          <cell r="G90" t="str">
            <v>JUAN CARLOS LOPEZ HERRERA</v>
          </cell>
          <cell r="H90">
            <v>17</v>
          </cell>
        </row>
        <row r="91">
          <cell r="F91">
            <v>8749755</v>
          </cell>
          <cell r="G91" t="str">
            <v>JOSE FRANCISCO BARROS TRONCOSO</v>
          </cell>
          <cell r="H91">
            <v>10</v>
          </cell>
        </row>
        <row r="92">
          <cell r="F92">
            <v>8765967</v>
          </cell>
          <cell r="G92" t="str">
            <v>FERNANDO LUIS ROLON NIETO</v>
          </cell>
          <cell r="H92">
            <v>8</v>
          </cell>
        </row>
        <row r="93">
          <cell r="F93">
            <v>9270612</v>
          </cell>
          <cell r="G93" t="str">
            <v>ROSMIRO FUENTES ROCHA</v>
          </cell>
          <cell r="H93">
            <v>16</v>
          </cell>
        </row>
        <row r="94">
          <cell r="F94">
            <v>9272864</v>
          </cell>
          <cell r="G94" t="str">
            <v>HERNANDO PADILLA GALINDO</v>
          </cell>
          <cell r="H94">
            <v>20</v>
          </cell>
        </row>
        <row r="95">
          <cell r="F95">
            <v>9877023</v>
          </cell>
          <cell r="G95" t="str">
            <v>JULIAN JOSE PIZARRO PERTUZ</v>
          </cell>
          <cell r="H95">
            <v>10</v>
          </cell>
        </row>
        <row r="96">
          <cell r="F96">
            <v>10215238</v>
          </cell>
          <cell r="G96" t="str">
            <v>MANUEL JOSE TRAVECEDO SALAZAR</v>
          </cell>
          <cell r="H96">
            <v>10</v>
          </cell>
        </row>
        <row r="97">
          <cell r="F97">
            <v>10263148</v>
          </cell>
          <cell r="G97" t="str">
            <v>JUAN CARLOS SILVA BERNAL</v>
          </cell>
          <cell r="H97">
            <v>30</v>
          </cell>
        </row>
        <row r="98">
          <cell r="F98">
            <v>10274230</v>
          </cell>
          <cell r="G98" t="str">
            <v>EDUARDO SEGUNDO CIFUENTES BONETT</v>
          </cell>
          <cell r="H98">
            <v>14</v>
          </cell>
        </row>
        <row r="99">
          <cell r="F99">
            <v>11227487</v>
          </cell>
          <cell r="G99" t="str">
            <v>BRAYAN DERLEY DIAZ BELTRAN</v>
          </cell>
          <cell r="H99">
            <v>8</v>
          </cell>
        </row>
        <row r="100">
          <cell r="F100">
            <v>11377890</v>
          </cell>
          <cell r="G100" t="str">
            <v>NELSON FERNANDO GUZMAN ROZO</v>
          </cell>
          <cell r="H100">
            <v>8</v>
          </cell>
        </row>
        <row r="101">
          <cell r="F101">
            <v>11380430</v>
          </cell>
          <cell r="G101" t="str">
            <v>GERMAN ARMANDO CASTELLANOS CARDENAS</v>
          </cell>
          <cell r="H101">
            <v>27</v>
          </cell>
        </row>
        <row r="102">
          <cell r="F102">
            <v>12447540</v>
          </cell>
          <cell r="G102" t="str">
            <v>ADALBERTO SEGUNDO MARTINEZ AHUMADA</v>
          </cell>
          <cell r="H102">
            <v>24</v>
          </cell>
        </row>
        <row r="103">
          <cell r="F103">
            <v>12449411</v>
          </cell>
          <cell r="G103" t="str">
            <v>JORGE ARMANDO BELEÑO CRESPO</v>
          </cell>
          <cell r="H103">
            <v>8</v>
          </cell>
        </row>
        <row r="104">
          <cell r="F104">
            <v>12490918</v>
          </cell>
          <cell r="G104" t="str">
            <v>HUGO LUIS SANCHEZ GONZALEZ</v>
          </cell>
          <cell r="H104">
            <v>14</v>
          </cell>
        </row>
        <row r="105">
          <cell r="F105">
            <v>12525111</v>
          </cell>
          <cell r="G105" t="str">
            <v>RAMIRO LIZARAZO PLATA</v>
          </cell>
          <cell r="H105">
            <v>8</v>
          </cell>
        </row>
        <row r="106">
          <cell r="F106">
            <v>12531646</v>
          </cell>
          <cell r="G106" t="str">
            <v>HENRY ESCOBAR ECHEVERRY</v>
          </cell>
          <cell r="H106">
            <v>15</v>
          </cell>
        </row>
        <row r="107">
          <cell r="F107">
            <v>12537151</v>
          </cell>
          <cell r="G107" t="str">
            <v>MANUEL GREGORIO PALMA MAESTRE</v>
          </cell>
          <cell r="H107">
            <v>20</v>
          </cell>
        </row>
        <row r="108">
          <cell r="F108">
            <v>12540177</v>
          </cell>
          <cell r="G108" t="str">
            <v>WILSON ALBERTO ANNICCHIARICO BONETT</v>
          </cell>
          <cell r="H108">
            <v>6</v>
          </cell>
        </row>
        <row r="109">
          <cell r="F109">
            <v>12541531</v>
          </cell>
          <cell r="G109" t="str">
            <v>FREDY DE JESUS OROZCO ALTAMAR</v>
          </cell>
          <cell r="H109">
            <v>18</v>
          </cell>
        </row>
        <row r="110">
          <cell r="F110">
            <v>12544660</v>
          </cell>
          <cell r="G110" t="str">
            <v>JOSE HERMINIO FLOREZ CUCUNUBA</v>
          </cell>
          <cell r="H110">
            <v>21</v>
          </cell>
        </row>
        <row r="111">
          <cell r="F111">
            <v>12546033</v>
          </cell>
          <cell r="G111" t="str">
            <v>JUAN BAUTISTA CONTRERAS BRITTO</v>
          </cell>
          <cell r="H111">
            <v>20</v>
          </cell>
        </row>
        <row r="112">
          <cell r="F112">
            <v>12546442</v>
          </cell>
          <cell r="G112" t="str">
            <v>NAGE AUN QUICENA</v>
          </cell>
          <cell r="H112">
            <v>18</v>
          </cell>
        </row>
        <row r="113">
          <cell r="F113">
            <v>12546707</v>
          </cell>
          <cell r="G113" t="str">
            <v>RUBEN DARIO MUÑOZ GONZALEZ</v>
          </cell>
          <cell r="H113">
            <v>24</v>
          </cell>
        </row>
        <row r="114">
          <cell r="F114">
            <v>12549124</v>
          </cell>
          <cell r="G114" t="str">
            <v>JESUS ANTONIO MANRIQUE GOMEZ</v>
          </cell>
          <cell r="H114">
            <v>30</v>
          </cell>
        </row>
        <row r="115">
          <cell r="F115">
            <v>12549978</v>
          </cell>
          <cell r="G115" t="str">
            <v>FEDERICO FERNANDEZ CANDAMA</v>
          </cell>
          <cell r="H115">
            <v>6</v>
          </cell>
        </row>
        <row r="116">
          <cell r="F116">
            <v>12550105</v>
          </cell>
          <cell r="G116" t="str">
            <v>CARLOS ANTONIO ESLAIT ALVAREZ</v>
          </cell>
          <cell r="H116">
            <v>13</v>
          </cell>
        </row>
        <row r="117">
          <cell r="F117">
            <v>12552329</v>
          </cell>
          <cell r="G117" t="str">
            <v>HERNANDO MIGUEL VICIOSO SANTODOMINGO</v>
          </cell>
          <cell r="H117">
            <v>4</v>
          </cell>
        </row>
        <row r="118">
          <cell r="F118">
            <v>12552457</v>
          </cell>
          <cell r="G118" t="str">
            <v>LUIS GUILLERMO MARTINEZ SALAZAR</v>
          </cell>
          <cell r="H118">
            <v>14</v>
          </cell>
        </row>
        <row r="119">
          <cell r="F119">
            <v>12552820</v>
          </cell>
          <cell r="G119" t="str">
            <v>JOSE DE LOS SANTOS ZARATE DIAZ</v>
          </cell>
          <cell r="H119">
            <v>18</v>
          </cell>
        </row>
        <row r="120">
          <cell r="F120">
            <v>12553964</v>
          </cell>
          <cell r="G120" t="str">
            <v>JORGE LUIS ZACCARO ARREGOCES</v>
          </cell>
          <cell r="H120">
            <v>20</v>
          </cell>
        </row>
        <row r="121">
          <cell r="F121">
            <v>12555353</v>
          </cell>
          <cell r="G121" t="str">
            <v>JULIO ALFONSO CURIEL ACOSTA</v>
          </cell>
          <cell r="H121">
            <v>20</v>
          </cell>
        </row>
        <row r="122">
          <cell r="F122">
            <v>12555508</v>
          </cell>
          <cell r="G122" t="str">
            <v>DOUGLAS RAFAEL VERA PELAEZ</v>
          </cell>
          <cell r="H122">
            <v>12</v>
          </cell>
        </row>
        <row r="123">
          <cell r="F123">
            <v>12555697</v>
          </cell>
          <cell r="G123" t="str">
            <v>JOAQUIN RAFAEL VILORIA DE LA HOZ</v>
          </cell>
          <cell r="H123">
            <v>3</v>
          </cell>
        </row>
        <row r="124">
          <cell r="F124">
            <v>12556078</v>
          </cell>
          <cell r="G124" t="str">
            <v>ALFONSO ENRIQUE PIRELA LLANOS</v>
          </cell>
          <cell r="H124">
            <v>16</v>
          </cell>
        </row>
        <row r="125">
          <cell r="F125">
            <v>12557036</v>
          </cell>
          <cell r="G125" t="str">
            <v>JAVIER ENRIQUE BERNIER YANES</v>
          </cell>
          <cell r="H125">
            <v>9</v>
          </cell>
        </row>
        <row r="126">
          <cell r="F126">
            <v>12557938</v>
          </cell>
          <cell r="G126" t="str">
            <v>JOSE MARIA ROMERO BORBON</v>
          </cell>
          <cell r="H126">
            <v>16</v>
          </cell>
        </row>
        <row r="127">
          <cell r="F127">
            <v>12558151</v>
          </cell>
          <cell r="G127" t="str">
            <v>LUIS ALFONSO RESTREPO SUAREZ</v>
          </cell>
          <cell r="H127">
            <v>8</v>
          </cell>
        </row>
        <row r="128">
          <cell r="F128">
            <v>12560079</v>
          </cell>
          <cell r="G128" t="str">
            <v xml:space="preserve">ALEX MEDINA REYES </v>
          </cell>
          <cell r="H128">
            <v>20</v>
          </cell>
        </row>
        <row r="129">
          <cell r="F129">
            <v>12560298</v>
          </cell>
          <cell r="G129" t="str">
            <v>FRANKLIN ANTONIO PALOMINO HERNANDEZ</v>
          </cell>
          <cell r="H129">
            <v>19</v>
          </cell>
        </row>
        <row r="130">
          <cell r="F130">
            <v>12560639</v>
          </cell>
          <cell r="G130" t="str">
            <v>ORANGEL DE JESUS NORIEGA</v>
          </cell>
          <cell r="H130">
            <v>28</v>
          </cell>
        </row>
        <row r="131">
          <cell r="F131">
            <v>12560726</v>
          </cell>
          <cell r="G131" t="str">
            <v>LUIS ALFONSO PINEDO SANDOVAL</v>
          </cell>
          <cell r="H131">
            <v>23</v>
          </cell>
        </row>
        <row r="132">
          <cell r="F132">
            <v>12562564</v>
          </cell>
          <cell r="G132" t="str">
            <v>WILFRIDO ENRIQUE GUTIERREZ OSPINO</v>
          </cell>
          <cell r="H132">
            <v>6</v>
          </cell>
        </row>
        <row r="133">
          <cell r="F133">
            <v>12562980</v>
          </cell>
          <cell r="G133" t="str">
            <v>JAVIER IVAN MANJARRES TORRES</v>
          </cell>
          <cell r="H133">
            <v>20</v>
          </cell>
        </row>
        <row r="134">
          <cell r="F134">
            <v>12563172</v>
          </cell>
          <cell r="G134" t="str">
            <v>EDER IVAN MENDIVIL BARCELO</v>
          </cell>
          <cell r="H134">
            <v>6</v>
          </cell>
        </row>
        <row r="135">
          <cell r="F135">
            <v>12563956</v>
          </cell>
          <cell r="G135" t="str">
            <v>ADOLFO JUAN ENRIQUEZ GRANADOS</v>
          </cell>
          <cell r="H135">
            <v>24</v>
          </cell>
        </row>
        <row r="136">
          <cell r="F136">
            <v>12589054</v>
          </cell>
          <cell r="G136" t="str">
            <v>ALVARO DEL CARMEN RODRIGUEZ AKLE</v>
          </cell>
          <cell r="H136">
            <v>14</v>
          </cell>
        </row>
        <row r="137">
          <cell r="F137">
            <v>12597246</v>
          </cell>
          <cell r="G137" t="str">
            <v>JOSE MARIA GARCIA DIAZ</v>
          </cell>
          <cell r="H137">
            <v>28</v>
          </cell>
        </row>
        <row r="138">
          <cell r="F138">
            <v>12609601</v>
          </cell>
          <cell r="G138" t="str">
            <v>OSWALDO ALFONSO PONCE MARTINEZ</v>
          </cell>
          <cell r="H138">
            <v>12</v>
          </cell>
        </row>
        <row r="139">
          <cell r="F139">
            <v>12615279</v>
          </cell>
          <cell r="G139" t="str">
            <v>EDUARDO RAFAEL ORTEGA LOPEZ</v>
          </cell>
          <cell r="H139">
            <v>18</v>
          </cell>
        </row>
        <row r="140">
          <cell r="F140">
            <v>12619620</v>
          </cell>
          <cell r="G140" t="str">
            <v>JOSE LUIS POMARICO MIER</v>
          </cell>
          <cell r="H140">
            <v>3</v>
          </cell>
        </row>
        <row r="141">
          <cell r="F141">
            <v>12620187</v>
          </cell>
          <cell r="G141" t="str">
            <v>EDGARDO ALFONSO SERRANO POLO</v>
          </cell>
          <cell r="H141">
            <v>17</v>
          </cell>
        </row>
        <row r="142">
          <cell r="F142">
            <v>12622405</v>
          </cell>
          <cell r="G142" t="str">
            <v>RAFAEL SEGUNDO GUTIERREZ CERA</v>
          </cell>
          <cell r="H142">
            <v>27</v>
          </cell>
        </row>
        <row r="143">
          <cell r="F143">
            <v>12622524</v>
          </cell>
          <cell r="G143" t="str">
            <v>RODIN RAFAEL MARIN CALDERON</v>
          </cell>
          <cell r="H143">
            <v>20</v>
          </cell>
        </row>
        <row r="144">
          <cell r="F144">
            <v>12625460</v>
          </cell>
          <cell r="G144" t="str">
            <v>RENE JOSE TETTE FARIAS</v>
          </cell>
          <cell r="H144">
            <v>20</v>
          </cell>
        </row>
        <row r="145">
          <cell r="F145">
            <v>12627914</v>
          </cell>
          <cell r="G145" t="str">
            <v>DANIEL JOSE SERNA MACIAS</v>
          </cell>
          <cell r="H145">
            <v>30</v>
          </cell>
        </row>
        <row r="146">
          <cell r="F146">
            <v>12632886</v>
          </cell>
          <cell r="G146" t="str">
            <v>ALVARO JOSE AGUIRRE JUVINAO</v>
          </cell>
          <cell r="H146">
            <v>10</v>
          </cell>
        </row>
        <row r="147">
          <cell r="F147">
            <v>12633330</v>
          </cell>
          <cell r="G147" t="str">
            <v>EDINSON PRADA QUINTERO</v>
          </cell>
          <cell r="H147">
            <v>20</v>
          </cell>
        </row>
        <row r="148">
          <cell r="F148">
            <v>12634155</v>
          </cell>
          <cell r="G148" t="str">
            <v>JOHAN ALBERTO ROBLES SOLANO</v>
          </cell>
          <cell r="H148">
            <v>18</v>
          </cell>
        </row>
        <row r="149">
          <cell r="F149">
            <v>12647758</v>
          </cell>
          <cell r="G149" t="str">
            <v>JEAN CARLOS MONSALVO GUTIERREZ</v>
          </cell>
          <cell r="H149">
            <v>30</v>
          </cell>
        </row>
        <row r="150">
          <cell r="F150">
            <v>14225965</v>
          </cell>
          <cell r="G150" t="str">
            <v>EDGAR AUGUSTO RAMIREZ PERDOMO</v>
          </cell>
          <cell r="H150">
            <v>8</v>
          </cell>
        </row>
        <row r="151">
          <cell r="F151">
            <v>14236193</v>
          </cell>
          <cell r="G151" t="str">
            <v>JAVIER ANTONIO JIMENEZ SALGAR</v>
          </cell>
          <cell r="H151">
            <v>13</v>
          </cell>
        </row>
        <row r="152">
          <cell r="F152">
            <v>14240619</v>
          </cell>
          <cell r="G152" t="str">
            <v>CARLOS MILTON FONSECA LIDUEÑA</v>
          </cell>
          <cell r="H152">
            <v>4</v>
          </cell>
        </row>
        <row r="153">
          <cell r="F153">
            <v>14960494</v>
          </cell>
          <cell r="G153" t="str">
            <v>JORGE ELIECER DE JESUS ACOSTA VALLE</v>
          </cell>
          <cell r="H153">
            <v>20</v>
          </cell>
        </row>
        <row r="154">
          <cell r="F154">
            <v>15032927</v>
          </cell>
          <cell r="G154" t="str">
            <v>FERNANDO JAVIER PALOMINO GARCES</v>
          </cell>
          <cell r="H154">
            <v>20</v>
          </cell>
        </row>
        <row r="155">
          <cell r="F155">
            <v>15173755</v>
          </cell>
          <cell r="G155" t="str">
            <v>FRANCISCO JAVIER VIDES REDONDO</v>
          </cell>
          <cell r="H155">
            <v>3</v>
          </cell>
        </row>
        <row r="156">
          <cell r="F156">
            <v>16611246</v>
          </cell>
          <cell r="G156" t="str">
            <v>CARLOS GUSTAVO OSORIO ZAPATA</v>
          </cell>
          <cell r="H156">
            <v>6</v>
          </cell>
        </row>
        <row r="157">
          <cell r="F157">
            <v>17022885</v>
          </cell>
          <cell r="G157" t="str">
            <v>ALBERTO EMILIO GARCIA CASTRO</v>
          </cell>
          <cell r="H157">
            <v>8</v>
          </cell>
        </row>
        <row r="158">
          <cell r="F158">
            <v>17973820</v>
          </cell>
          <cell r="G158" t="str">
            <v>NEFER EDUARDO LOPEZ PINTO</v>
          </cell>
          <cell r="H158">
            <v>20</v>
          </cell>
        </row>
        <row r="159">
          <cell r="F159">
            <v>19075484</v>
          </cell>
          <cell r="G159" t="str">
            <v>ANTONIO DIONISIO CORREA COLLANTE</v>
          </cell>
          <cell r="H159">
            <v>8</v>
          </cell>
        </row>
        <row r="160">
          <cell r="F160">
            <v>19102205</v>
          </cell>
          <cell r="G160" t="str">
            <v>ALBERTO HERRERA SEPULVEDA</v>
          </cell>
          <cell r="H160">
            <v>6</v>
          </cell>
        </row>
        <row r="161">
          <cell r="F161">
            <v>19130804</v>
          </cell>
          <cell r="G161" t="str">
            <v>FELIX FRANCISCO HOYOS LEMUS</v>
          </cell>
          <cell r="H161">
            <v>2</v>
          </cell>
        </row>
        <row r="162">
          <cell r="F162">
            <v>19182868</v>
          </cell>
          <cell r="G162" t="str">
            <v>CARLOS AUGUSTO SOCARRAS ZUÑIGA</v>
          </cell>
          <cell r="H162">
            <v>4</v>
          </cell>
        </row>
        <row r="163">
          <cell r="F163">
            <v>19188364</v>
          </cell>
          <cell r="G163" t="str">
            <v>JOSE OSWALDO ROMERO PEREZ</v>
          </cell>
          <cell r="H163">
            <v>10</v>
          </cell>
        </row>
        <row r="164">
          <cell r="F164">
            <v>19216100</v>
          </cell>
          <cell r="G164" t="str">
            <v>JORGE KENT BISWELL VASQUEZ</v>
          </cell>
          <cell r="H164">
            <v>8</v>
          </cell>
        </row>
        <row r="165">
          <cell r="F165">
            <v>19260274</v>
          </cell>
          <cell r="G165" t="str">
            <v>CAMILO EDGAR CHAPARRO ROJAS</v>
          </cell>
          <cell r="H165">
            <v>29</v>
          </cell>
        </row>
        <row r="166">
          <cell r="F166">
            <v>19336877</v>
          </cell>
          <cell r="G166" t="str">
            <v>JUAN GUILLERMO RAMIREZ GOMEZ</v>
          </cell>
          <cell r="H166">
            <v>5</v>
          </cell>
        </row>
        <row r="167">
          <cell r="F167">
            <v>19393763</v>
          </cell>
          <cell r="G167" t="str">
            <v>JAIME DAVID CABRERA PELUFO</v>
          </cell>
          <cell r="H167">
            <v>15</v>
          </cell>
        </row>
        <row r="168">
          <cell r="F168">
            <v>19584216</v>
          </cell>
          <cell r="G168" t="str">
            <v>TITO ISRAEL ACEVEDO RANGEL</v>
          </cell>
          <cell r="H168">
            <v>20</v>
          </cell>
        </row>
        <row r="169">
          <cell r="F169">
            <v>19586962</v>
          </cell>
          <cell r="G169" t="str">
            <v>ISRAEL ANTONIO ACUÑA CAMACHO</v>
          </cell>
          <cell r="H169">
            <v>19</v>
          </cell>
        </row>
        <row r="170">
          <cell r="F170">
            <v>19588202</v>
          </cell>
          <cell r="G170" t="str">
            <v>MIGUEL ANTONIO SILVA BARRIOS</v>
          </cell>
          <cell r="H170">
            <v>14</v>
          </cell>
        </row>
        <row r="171">
          <cell r="F171">
            <v>19589943</v>
          </cell>
          <cell r="G171" t="str">
            <v>CAMILO ANTONIO MARIA CUELLO</v>
          </cell>
          <cell r="H171">
            <v>20</v>
          </cell>
        </row>
        <row r="172">
          <cell r="F172">
            <v>19590184</v>
          </cell>
          <cell r="G172" t="str">
            <v>RAMIRO RAFAEL GAMEZ ROJANO</v>
          </cell>
          <cell r="H172">
            <v>30</v>
          </cell>
        </row>
        <row r="173">
          <cell r="F173">
            <v>19591473</v>
          </cell>
          <cell r="G173" t="str">
            <v>JOSE MANUEL MARTINEZ GIL</v>
          </cell>
          <cell r="H173">
            <v>6</v>
          </cell>
        </row>
        <row r="174">
          <cell r="F174">
            <v>19592647</v>
          </cell>
          <cell r="G174" t="str">
            <v>RAFAEL JOSE PEREZ RADA</v>
          </cell>
          <cell r="H174">
            <v>10</v>
          </cell>
        </row>
        <row r="175">
          <cell r="F175">
            <v>19595620</v>
          </cell>
          <cell r="G175" t="str">
            <v>MIGUEL GREGORIO ARGOTE SALGADO</v>
          </cell>
          <cell r="H175">
            <v>7</v>
          </cell>
        </row>
        <row r="176">
          <cell r="F176">
            <v>19596691</v>
          </cell>
          <cell r="G176" t="str">
            <v>MANUEL MARIANO RUMBO MARTINEZ</v>
          </cell>
          <cell r="H176">
            <v>12</v>
          </cell>
        </row>
        <row r="177">
          <cell r="F177">
            <v>19599974</v>
          </cell>
          <cell r="G177" t="str">
            <v>VICTOR EMILIO VERGARA DIAZ</v>
          </cell>
          <cell r="H177">
            <v>12</v>
          </cell>
        </row>
        <row r="178">
          <cell r="F178">
            <v>19601295</v>
          </cell>
          <cell r="G178" t="str">
            <v>ANTONIO DAVID KATIME QUIÑONES</v>
          </cell>
          <cell r="H178">
            <v>10</v>
          </cell>
        </row>
        <row r="179">
          <cell r="F179">
            <v>19611232</v>
          </cell>
          <cell r="G179" t="str">
            <v>MILCIADES NAIM PIZARRO MARRUGO</v>
          </cell>
          <cell r="H179">
            <v>8</v>
          </cell>
        </row>
        <row r="180">
          <cell r="F180">
            <v>19612044</v>
          </cell>
          <cell r="G180" t="str">
            <v>ALVARO JESUS RAMIREZ MANJARRES</v>
          </cell>
          <cell r="H180">
            <v>18</v>
          </cell>
        </row>
        <row r="181">
          <cell r="F181">
            <v>19615269</v>
          </cell>
          <cell r="G181" t="str">
            <v>JOSE JAVIER ZAPATA POLO</v>
          </cell>
          <cell r="H181">
            <v>11</v>
          </cell>
        </row>
        <row r="182">
          <cell r="F182">
            <v>19615638</v>
          </cell>
          <cell r="G182" t="str">
            <v>FABIO JOSE VILLARREAL YAÑEZ</v>
          </cell>
          <cell r="H182">
            <v>6</v>
          </cell>
        </row>
        <row r="183">
          <cell r="F183">
            <v>19874016</v>
          </cell>
          <cell r="G183" t="str">
            <v>FERNAN ENRIQUE PIÑERES FORTICH</v>
          </cell>
          <cell r="H183">
            <v>16</v>
          </cell>
        </row>
        <row r="184">
          <cell r="F184">
            <v>21233680</v>
          </cell>
          <cell r="G184" t="str">
            <v>LILIA BEATRIZ CEPEDA LOPEZ</v>
          </cell>
          <cell r="H184">
            <v>6</v>
          </cell>
        </row>
        <row r="185">
          <cell r="F185">
            <v>21239847</v>
          </cell>
          <cell r="G185" t="str">
            <v>ZOHELIA MOSQUERA MOSQUERA</v>
          </cell>
          <cell r="H185">
            <v>6</v>
          </cell>
        </row>
        <row r="186">
          <cell r="F186">
            <v>22409191</v>
          </cell>
          <cell r="G186" t="str">
            <v>HERMINIA ANTONIA PUCHE ACENDRA</v>
          </cell>
          <cell r="H186">
            <v>30</v>
          </cell>
        </row>
        <row r="187">
          <cell r="F187">
            <v>22417897</v>
          </cell>
          <cell r="G187" t="str">
            <v>LOURDES ELENA VEGA LARA</v>
          </cell>
          <cell r="H187">
            <v>6</v>
          </cell>
        </row>
        <row r="188">
          <cell r="F188">
            <v>22467132</v>
          </cell>
          <cell r="G188" t="str">
            <v>AMPARO ISABEL ALARCON FORERO</v>
          </cell>
          <cell r="H188">
            <v>6</v>
          </cell>
        </row>
        <row r="189">
          <cell r="F189">
            <v>22506099</v>
          </cell>
          <cell r="G189" t="str">
            <v>DIANA CECILIA DIAZGRANADOS FERNANDEZ</v>
          </cell>
          <cell r="H189">
            <v>15</v>
          </cell>
        </row>
        <row r="190">
          <cell r="F190">
            <v>22551599</v>
          </cell>
          <cell r="G190" t="str">
            <v>VERONICA TORRES MARENCO</v>
          </cell>
          <cell r="H190">
            <v>27</v>
          </cell>
        </row>
        <row r="191">
          <cell r="F191">
            <v>22565443</v>
          </cell>
          <cell r="G191" t="str">
            <v>ANA SOFIA BALLESTEROS MADERA</v>
          </cell>
          <cell r="H191">
            <v>9</v>
          </cell>
        </row>
        <row r="192">
          <cell r="F192">
            <v>22605822</v>
          </cell>
          <cell r="G192" t="str">
            <v>SHIRLY ESTHER MOLINA BLANCO</v>
          </cell>
          <cell r="H192">
            <v>20</v>
          </cell>
        </row>
        <row r="193">
          <cell r="F193">
            <v>22647684</v>
          </cell>
          <cell r="G193" t="str">
            <v>LORENA MARTINEZ LOPEZ</v>
          </cell>
          <cell r="H193">
            <v>4</v>
          </cell>
        </row>
        <row r="194">
          <cell r="F194">
            <v>22672136</v>
          </cell>
          <cell r="G194" t="str">
            <v>MARGARITA CRISTINA MACHADO DEL VALLE</v>
          </cell>
          <cell r="H194">
            <v>30</v>
          </cell>
        </row>
        <row r="195">
          <cell r="F195">
            <v>22854984</v>
          </cell>
          <cell r="G195" t="str">
            <v>MILAGRO DEL CARMEN PONCE MONTES</v>
          </cell>
          <cell r="H195">
            <v>18</v>
          </cell>
        </row>
        <row r="196">
          <cell r="F196">
            <v>25785292</v>
          </cell>
          <cell r="G196" t="str">
            <v>VICTORIA PATRICIA JARAMILLO GARCIA</v>
          </cell>
          <cell r="H196">
            <v>15</v>
          </cell>
        </row>
        <row r="197">
          <cell r="F197">
            <v>26452673</v>
          </cell>
          <cell r="G197" t="str">
            <v>MARIA CONSTANZA TALERO VARGAS</v>
          </cell>
          <cell r="H197">
            <v>12</v>
          </cell>
        </row>
        <row r="198">
          <cell r="F198">
            <v>26668303</v>
          </cell>
          <cell r="G198" t="str">
            <v>MARTA CECILIA HERNANDEZ CUELLO</v>
          </cell>
          <cell r="H198">
            <v>5</v>
          </cell>
        </row>
        <row r="199">
          <cell r="F199">
            <v>26670389</v>
          </cell>
          <cell r="G199" t="str">
            <v>ALBA SOFIA MENA RENGIFO</v>
          </cell>
          <cell r="H199">
            <v>30</v>
          </cell>
        </row>
        <row r="200">
          <cell r="F200">
            <v>26671695</v>
          </cell>
          <cell r="G200" t="str">
            <v>MARIA MARGARITA DE LOURDES SIERRA LOPEZ</v>
          </cell>
          <cell r="H200">
            <v>30</v>
          </cell>
        </row>
        <row r="201">
          <cell r="F201">
            <v>26671703</v>
          </cell>
          <cell r="G201" t="str">
            <v>MARIA ANGELICA BORJA HIDALGO</v>
          </cell>
          <cell r="H201">
            <v>6</v>
          </cell>
        </row>
        <row r="202">
          <cell r="F202">
            <v>26671870</v>
          </cell>
          <cell r="G202" t="str">
            <v>MILENA PATRICIA CANTILLO MACHADO</v>
          </cell>
          <cell r="H202">
            <v>20</v>
          </cell>
        </row>
        <row r="203">
          <cell r="F203">
            <v>26671995</v>
          </cell>
          <cell r="G203" t="str">
            <v>GENE ELIZABETH ESCORCIA SALAS</v>
          </cell>
          <cell r="H203">
            <v>16</v>
          </cell>
        </row>
        <row r="204">
          <cell r="F204">
            <v>26732300</v>
          </cell>
          <cell r="G204" t="str">
            <v>CARMELINA PABA BARBOSA</v>
          </cell>
          <cell r="H204">
            <v>17</v>
          </cell>
        </row>
        <row r="205">
          <cell r="F205">
            <v>26761405</v>
          </cell>
          <cell r="G205" t="str">
            <v>MATILDE BOLAÑO GARCIA</v>
          </cell>
          <cell r="H205">
            <v>22</v>
          </cell>
        </row>
        <row r="206">
          <cell r="F206">
            <v>26813777</v>
          </cell>
          <cell r="G206" t="str">
            <v>ELIS COLOMBIA CARBONELL ESCORCIA</v>
          </cell>
          <cell r="H206">
            <v>20</v>
          </cell>
        </row>
        <row r="207">
          <cell r="F207">
            <v>26862399</v>
          </cell>
          <cell r="G207" t="str">
            <v>ELIANA CRISTINA SALAZAR RIZO</v>
          </cell>
          <cell r="H207">
            <v>10</v>
          </cell>
        </row>
        <row r="208">
          <cell r="F208">
            <v>26905210</v>
          </cell>
          <cell r="G208" t="str">
            <v>ISADORA ELJADUE PEREZ</v>
          </cell>
          <cell r="H208">
            <v>16</v>
          </cell>
        </row>
        <row r="209">
          <cell r="F209">
            <v>26911229</v>
          </cell>
          <cell r="G209" t="str">
            <v>SANDRA DE JESUS BENDEK CEVERICHE</v>
          </cell>
          <cell r="H209">
            <v>10</v>
          </cell>
        </row>
        <row r="210">
          <cell r="F210">
            <v>26946398</v>
          </cell>
          <cell r="G210" t="str">
            <v>YAINIS MAOLIS BARAHONA CASTILLO</v>
          </cell>
          <cell r="H210">
            <v>12</v>
          </cell>
        </row>
        <row r="211">
          <cell r="F211">
            <v>28298877</v>
          </cell>
          <cell r="G211" t="str">
            <v xml:space="preserve">VIVIANA QUINTERO DALLOS </v>
          </cell>
          <cell r="H211">
            <v>2</v>
          </cell>
        </row>
        <row r="212">
          <cell r="F212">
            <v>32241743</v>
          </cell>
          <cell r="G212" t="str">
            <v>YADIRA MARCELA MESA</v>
          </cell>
          <cell r="H212">
            <v>4</v>
          </cell>
        </row>
        <row r="213">
          <cell r="F213">
            <v>32619954</v>
          </cell>
          <cell r="G213" t="str">
            <v>EUGENIA CRISTINA MORALES MARTINEZ</v>
          </cell>
          <cell r="H213">
            <v>8</v>
          </cell>
        </row>
        <row r="214">
          <cell r="F214">
            <v>32673719</v>
          </cell>
          <cell r="G214" t="str">
            <v>NELCY EUCARIS CARDOZO COBO</v>
          </cell>
          <cell r="H214">
            <v>6</v>
          </cell>
        </row>
        <row r="215">
          <cell r="F215">
            <v>32734361</v>
          </cell>
          <cell r="G215" t="str">
            <v>MARTHA BELEN FERNANDEZ OROZCO</v>
          </cell>
          <cell r="H215">
            <v>8</v>
          </cell>
        </row>
        <row r="216">
          <cell r="F216">
            <v>32766967</v>
          </cell>
          <cell r="G216" t="str">
            <v>MARIBEL DEL CARMEN TEJADA CABRERA</v>
          </cell>
          <cell r="H216">
            <v>29</v>
          </cell>
        </row>
        <row r="217">
          <cell r="F217">
            <v>32775353</v>
          </cell>
          <cell r="G217" t="str">
            <v>MARIA DEL SOCORRO ALZAMORA ACOSTA</v>
          </cell>
          <cell r="H217">
            <v>30</v>
          </cell>
        </row>
        <row r="218">
          <cell r="F218">
            <v>32791764</v>
          </cell>
          <cell r="G218" t="str">
            <v>RUTH ENRIQUETA LLAMAS PEREZ</v>
          </cell>
          <cell r="H218">
            <v>11</v>
          </cell>
        </row>
        <row r="219">
          <cell r="F219">
            <v>32833545</v>
          </cell>
          <cell r="G219" t="str">
            <v>JOHANA PAOLA CALDERON MARQUEZ</v>
          </cell>
          <cell r="H219">
            <v>15</v>
          </cell>
        </row>
        <row r="220">
          <cell r="F220">
            <v>32838023</v>
          </cell>
          <cell r="G220" t="str">
            <v xml:space="preserve">MARTHA LEONOR REBOLLEDO COBOS </v>
          </cell>
          <cell r="H220">
            <v>8</v>
          </cell>
        </row>
        <row r="221">
          <cell r="F221">
            <v>32866549</v>
          </cell>
          <cell r="G221" t="str">
            <v>MARGARITA ROSA MONSALVE SALAS</v>
          </cell>
          <cell r="H221">
            <v>3</v>
          </cell>
        </row>
        <row r="222">
          <cell r="F222">
            <v>32871568</v>
          </cell>
          <cell r="G222" t="str">
            <v>ARLET MARIA OROZCO MARBELLO</v>
          </cell>
          <cell r="H222">
            <v>10</v>
          </cell>
        </row>
        <row r="223">
          <cell r="F223">
            <v>32882509</v>
          </cell>
          <cell r="G223" t="str">
            <v>ALBANIS ISABEL OROZCO PULIDO</v>
          </cell>
          <cell r="H223">
            <v>30</v>
          </cell>
        </row>
        <row r="224">
          <cell r="F224">
            <v>35602858</v>
          </cell>
          <cell r="G224" t="str">
            <v>AYDA LUZ MENA CASAS</v>
          </cell>
          <cell r="H224">
            <v>30</v>
          </cell>
        </row>
        <row r="225">
          <cell r="F225">
            <v>36311821</v>
          </cell>
          <cell r="G225" t="str">
            <v>ELIANA MARITZA ALARCON CAMACHO</v>
          </cell>
          <cell r="H225">
            <v>6</v>
          </cell>
        </row>
        <row r="226">
          <cell r="F226">
            <v>36453856</v>
          </cell>
          <cell r="G226" t="str">
            <v>GINA SOFIA MORENO CRESPO</v>
          </cell>
          <cell r="H226">
            <v>30</v>
          </cell>
        </row>
        <row r="227">
          <cell r="F227">
            <v>36528625</v>
          </cell>
          <cell r="G227" t="str">
            <v>GREGORIA DEL ROSARIO POLO DE LOBATON</v>
          </cell>
          <cell r="H227">
            <v>10</v>
          </cell>
        </row>
        <row r="228">
          <cell r="F228">
            <v>36535740</v>
          </cell>
          <cell r="G228" t="str">
            <v>MARINA ESTHER SALAZAR GRANADOS</v>
          </cell>
          <cell r="H228">
            <v>16</v>
          </cell>
        </row>
        <row r="229">
          <cell r="F229">
            <v>36536102</v>
          </cell>
          <cell r="G229" t="str">
            <v>LIGIA MARIA SANCHEZ CASTELLON</v>
          </cell>
          <cell r="H229">
            <v>11</v>
          </cell>
        </row>
        <row r="230">
          <cell r="F230">
            <v>36539361</v>
          </cell>
          <cell r="G230" t="str">
            <v>DILIA DE JESUS GRANADOS ARJONA</v>
          </cell>
          <cell r="H230">
            <v>15</v>
          </cell>
        </row>
        <row r="231">
          <cell r="F231">
            <v>36539626</v>
          </cell>
          <cell r="G231" t="str">
            <v>ZULLY CLEMENCIA DAVID HOYOS</v>
          </cell>
          <cell r="H231">
            <v>30</v>
          </cell>
        </row>
        <row r="232">
          <cell r="F232">
            <v>36543630</v>
          </cell>
          <cell r="G232" t="str">
            <v>ANA ELISA STARGARDTER DE ANDREIS</v>
          </cell>
          <cell r="H232">
            <v>24</v>
          </cell>
        </row>
        <row r="233">
          <cell r="F233">
            <v>36543641</v>
          </cell>
          <cell r="G233" t="str">
            <v>LAUDITH DEL SOCORRO HERRERA PERTUZ</v>
          </cell>
          <cell r="H233">
            <v>25</v>
          </cell>
        </row>
        <row r="234">
          <cell r="F234">
            <v>36544426</v>
          </cell>
          <cell r="G234" t="str">
            <v>MARTHA PAREDES BERMUDEZ</v>
          </cell>
          <cell r="H234">
            <v>14</v>
          </cell>
        </row>
        <row r="235">
          <cell r="F235">
            <v>36547450</v>
          </cell>
          <cell r="G235" t="str">
            <v>REBECA JOSEFA GONZALEZ SANJUAN</v>
          </cell>
          <cell r="H235">
            <v>6</v>
          </cell>
        </row>
        <row r="236">
          <cell r="F236">
            <v>36548441</v>
          </cell>
          <cell r="G236" t="str">
            <v>LENNYS MARIA RIOS GAMARRA</v>
          </cell>
          <cell r="H236">
            <v>17</v>
          </cell>
        </row>
        <row r="237">
          <cell r="F237">
            <v>36552092</v>
          </cell>
          <cell r="G237" t="str">
            <v>MONICA LUZ PEREZ CERVANTES</v>
          </cell>
          <cell r="H237">
            <v>30</v>
          </cell>
        </row>
        <row r="238">
          <cell r="F238">
            <v>36552872</v>
          </cell>
          <cell r="G238" t="str">
            <v>GIOMAR SARMIENTO MARENGO</v>
          </cell>
          <cell r="H238">
            <v>20</v>
          </cell>
        </row>
        <row r="239">
          <cell r="F239">
            <v>36554585</v>
          </cell>
          <cell r="G239" t="str">
            <v>HELINA MARGARITA HERRERA DIAZGRANADOS</v>
          </cell>
          <cell r="H239">
            <v>4</v>
          </cell>
        </row>
        <row r="240">
          <cell r="F240">
            <v>36554597</v>
          </cell>
          <cell r="G240" t="str">
            <v>MARIA DEL PILAR SALES CAMARGO</v>
          </cell>
          <cell r="H240">
            <v>28</v>
          </cell>
        </row>
        <row r="241">
          <cell r="F241">
            <v>36555432</v>
          </cell>
          <cell r="G241" t="str">
            <v>ANA CLARA CORREA MARTINEZ</v>
          </cell>
          <cell r="H241">
            <v>12</v>
          </cell>
        </row>
        <row r="242">
          <cell r="F242">
            <v>36555569</v>
          </cell>
          <cell r="G242" t="str">
            <v>EMMA LUISA PACHECO MEJIA</v>
          </cell>
          <cell r="H242">
            <v>26</v>
          </cell>
        </row>
        <row r="243">
          <cell r="F243">
            <v>36557188</v>
          </cell>
          <cell r="G243" t="str">
            <v>PATRICIA EDITH APREZA LOAIZA</v>
          </cell>
          <cell r="H243">
            <v>4</v>
          </cell>
        </row>
        <row r="244">
          <cell r="F244">
            <v>36558142</v>
          </cell>
          <cell r="G244" t="str">
            <v>GILMA YOLANDA NUÑEZ ARIAS</v>
          </cell>
          <cell r="H244">
            <v>16</v>
          </cell>
        </row>
        <row r="245">
          <cell r="F245">
            <v>36559998</v>
          </cell>
          <cell r="G245" t="str">
            <v>CRISTINA DE JESUS ACOSTA HERNANDEZ</v>
          </cell>
          <cell r="H245">
            <v>8</v>
          </cell>
        </row>
        <row r="246">
          <cell r="F246">
            <v>36560087</v>
          </cell>
          <cell r="G246" t="str">
            <v>MARTHA LUCIA LOPEZ AGUILAR</v>
          </cell>
          <cell r="H246">
            <v>18</v>
          </cell>
        </row>
        <row r="247">
          <cell r="F247">
            <v>36560304</v>
          </cell>
          <cell r="G247" t="str">
            <v>PATRICIA MARIA JIMENEZ PEÑA</v>
          </cell>
          <cell r="H247">
            <v>13</v>
          </cell>
        </row>
        <row r="248">
          <cell r="F248">
            <v>36561523</v>
          </cell>
          <cell r="G248" t="str">
            <v>LILIANA CRISTINA VEGA TRONCOSO</v>
          </cell>
          <cell r="H248">
            <v>21</v>
          </cell>
        </row>
        <row r="249">
          <cell r="F249">
            <v>36561534</v>
          </cell>
          <cell r="G249" t="str">
            <v>ISABEL CRISTINA RUIZ MARTINEZ</v>
          </cell>
          <cell r="H249">
            <v>8</v>
          </cell>
        </row>
        <row r="250">
          <cell r="F250">
            <v>36562074</v>
          </cell>
          <cell r="G250" t="str">
            <v>ROSANA CABALLERO TORRES</v>
          </cell>
          <cell r="H250">
            <v>30</v>
          </cell>
        </row>
        <row r="251">
          <cell r="F251">
            <v>36562130</v>
          </cell>
          <cell r="G251" t="str">
            <v>MARIBEL CARRILLO RAMIREZ</v>
          </cell>
          <cell r="H251">
            <v>20</v>
          </cell>
        </row>
        <row r="252">
          <cell r="F252">
            <v>36562146</v>
          </cell>
          <cell r="G252" t="str">
            <v>ERNESTINA VEGA ALFARO</v>
          </cell>
          <cell r="H252">
            <v>20</v>
          </cell>
        </row>
        <row r="253">
          <cell r="F253">
            <v>36562267</v>
          </cell>
          <cell r="G253" t="str">
            <v>MARIELA ESTHER MACIAS VILLAMIZAR</v>
          </cell>
          <cell r="H253">
            <v>10</v>
          </cell>
        </row>
        <row r="254">
          <cell r="F254">
            <v>36562437</v>
          </cell>
          <cell r="G254" t="str">
            <v>IVETH LEONOR PEÑA ARVILLA</v>
          </cell>
          <cell r="H254">
            <v>12</v>
          </cell>
        </row>
        <row r="255">
          <cell r="F255">
            <v>36666875</v>
          </cell>
          <cell r="G255" t="str">
            <v>LORENA PATRICIA BERMUDEZ CASTAÑEDA</v>
          </cell>
          <cell r="H255">
            <v>8</v>
          </cell>
        </row>
        <row r="256">
          <cell r="F256">
            <v>36667206</v>
          </cell>
          <cell r="G256" t="str">
            <v>ARACELLI LOPEZ VILLA</v>
          </cell>
          <cell r="H256">
            <v>28</v>
          </cell>
        </row>
        <row r="257">
          <cell r="F257">
            <v>36667927</v>
          </cell>
          <cell r="G257" t="str">
            <v>AINERES BEATRIZ PARRALES CORREA</v>
          </cell>
          <cell r="H257">
            <v>18</v>
          </cell>
        </row>
        <row r="258">
          <cell r="F258">
            <v>36667976</v>
          </cell>
          <cell r="G258" t="str">
            <v>DIANA PATRICIA CARDOZO MONTILLA</v>
          </cell>
          <cell r="H258">
            <v>25</v>
          </cell>
        </row>
        <row r="259">
          <cell r="F259">
            <v>36668373</v>
          </cell>
          <cell r="G259" t="str">
            <v>GLADIS GISELLA LINERO NOGUERA</v>
          </cell>
          <cell r="H259">
            <v>28</v>
          </cell>
        </row>
        <row r="260">
          <cell r="F260">
            <v>36669052</v>
          </cell>
          <cell r="G260" t="str">
            <v>DUBYS SOFIA REGALADO CALANCHE</v>
          </cell>
          <cell r="H260">
            <v>8</v>
          </cell>
        </row>
        <row r="261">
          <cell r="F261">
            <v>36669125</v>
          </cell>
          <cell r="G261" t="str">
            <v>YAMILE PUELLO VILORIA</v>
          </cell>
          <cell r="H261">
            <v>18</v>
          </cell>
        </row>
        <row r="262">
          <cell r="F262">
            <v>36669693</v>
          </cell>
          <cell r="G262" t="str">
            <v>SINGRI ELENA ROSADO FERREIRA</v>
          </cell>
          <cell r="H262">
            <v>21</v>
          </cell>
        </row>
        <row r="263">
          <cell r="F263">
            <v>36669715</v>
          </cell>
          <cell r="G263" t="str">
            <v>KAREN ELAINE LOPEZ CUELLO</v>
          </cell>
          <cell r="H263">
            <v>12</v>
          </cell>
        </row>
        <row r="264">
          <cell r="F264">
            <v>36693778</v>
          </cell>
          <cell r="G264" t="str">
            <v>CRISTINA MARIA SOLANO VALENCIA</v>
          </cell>
          <cell r="H264">
            <v>7</v>
          </cell>
        </row>
        <row r="265">
          <cell r="F265">
            <v>36694352</v>
          </cell>
          <cell r="G265" t="str">
            <v xml:space="preserve">MARIANA DE JESUS ESCOBAR BORJA </v>
          </cell>
          <cell r="H265">
            <v>24</v>
          </cell>
        </row>
        <row r="266">
          <cell r="F266">
            <v>36694591</v>
          </cell>
          <cell r="G266" t="str">
            <v>SANDRA CAROLINA BELMONTE JIMENEZ</v>
          </cell>
          <cell r="H266">
            <v>16</v>
          </cell>
        </row>
        <row r="267">
          <cell r="F267">
            <v>36694992</v>
          </cell>
          <cell r="G267" t="str">
            <v>ALEXA JANINA DIAZGRANADOS PEREA</v>
          </cell>
          <cell r="H267">
            <v>30</v>
          </cell>
        </row>
        <row r="268">
          <cell r="F268">
            <v>36695491</v>
          </cell>
          <cell r="G268" t="str">
            <v>SHIRLEY PATRICIA MENDOZA ROMERO</v>
          </cell>
          <cell r="H268">
            <v>16</v>
          </cell>
        </row>
        <row r="269">
          <cell r="F269">
            <v>36696529</v>
          </cell>
          <cell r="G269" t="str">
            <v>GLADYS PATRICIA SAADE RIBON</v>
          </cell>
          <cell r="H269">
            <v>30</v>
          </cell>
        </row>
        <row r="270">
          <cell r="F270">
            <v>36697960</v>
          </cell>
          <cell r="G270" t="str">
            <v>NARLYS PATRICIA VILLALOBO ROPAIN</v>
          </cell>
          <cell r="H270">
            <v>24</v>
          </cell>
        </row>
        <row r="271">
          <cell r="F271">
            <v>36711433</v>
          </cell>
          <cell r="G271" t="str">
            <v>ARIANYS ESTHER LARA MORALES</v>
          </cell>
          <cell r="H271">
            <v>25</v>
          </cell>
        </row>
        <row r="272">
          <cell r="F272">
            <v>36719066</v>
          </cell>
          <cell r="G272" t="str">
            <v>LILIANA MARIA CORREA OLAYA</v>
          </cell>
          <cell r="H272">
            <v>24</v>
          </cell>
        </row>
        <row r="273">
          <cell r="F273">
            <v>36719101</v>
          </cell>
          <cell r="G273" t="str">
            <v>CLAUDIA PATRICIA ROA MENDOZA</v>
          </cell>
          <cell r="H273">
            <v>21</v>
          </cell>
        </row>
        <row r="274">
          <cell r="F274">
            <v>36719614</v>
          </cell>
          <cell r="G274" t="str">
            <v>YENNY PATRICIA GARCIA TORRES</v>
          </cell>
          <cell r="H274">
            <v>8</v>
          </cell>
        </row>
        <row r="275">
          <cell r="F275">
            <v>36719829</v>
          </cell>
          <cell r="G275" t="str">
            <v>ROSALINA SAUMET CHILITO</v>
          </cell>
          <cell r="H275">
            <v>22</v>
          </cell>
        </row>
        <row r="276">
          <cell r="F276">
            <v>36719869</v>
          </cell>
          <cell r="G276" t="str">
            <v>GLENIS VANESSA DURAN MOZO</v>
          </cell>
          <cell r="H276">
            <v>25</v>
          </cell>
        </row>
        <row r="277">
          <cell r="F277">
            <v>36720058</v>
          </cell>
          <cell r="G277" t="str">
            <v>ILINKA ALEXANDRA MONTES ROJAS</v>
          </cell>
          <cell r="H277">
            <v>18</v>
          </cell>
        </row>
        <row r="278">
          <cell r="F278">
            <v>36720317</v>
          </cell>
          <cell r="G278" t="str">
            <v>ROCIO DEL PILAR LLANOS INFANTE</v>
          </cell>
          <cell r="H278">
            <v>9</v>
          </cell>
        </row>
        <row r="279">
          <cell r="F279">
            <v>36720497</v>
          </cell>
          <cell r="G279" t="str">
            <v>ZILA ARLIMES CASTRILLON FREYTTER</v>
          </cell>
          <cell r="H279">
            <v>20</v>
          </cell>
        </row>
        <row r="280">
          <cell r="F280">
            <v>36721966</v>
          </cell>
          <cell r="G280" t="str">
            <v>LICETH DEL CARMEN NIÑO CAMACHO</v>
          </cell>
          <cell r="H280">
            <v>24</v>
          </cell>
        </row>
        <row r="281">
          <cell r="F281">
            <v>36722236</v>
          </cell>
          <cell r="G281" t="str">
            <v>FATIMA DEL CARMEN ALARCON ACOSTA</v>
          </cell>
          <cell r="H281">
            <v>21</v>
          </cell>
        </row>
        <row r="282">
          <cell r="F282">
            <v>36722661</v>
          </cell>
          <cell r="G282" t="str">
            <v>DELIA MARTHA MARIA DE LOS REMEDIOS BUSTAMANTE GARZON</v>
          </cell>
          <cell r="H282">
            <v>17</v>
          </cell>
        </row>
        <row r="283">
          <cell r="F283">
            <v>36723799</v>
          </cell>
          <cell r="G283" t="str">
            <v>FLOR ANGELICA ALMENDRALES GIL</v>
          </cell>
          <cell r="H283">
            <v>20</v>
          </cell>
        </row>
        <row r="284">
          <cell r="F284">
            <v>36723854</v>
          </cell>
          <cell r="G284" t="str">
            <v>MARIA TERESA GONZALEZ ORTEGA</v>
          </cell>
          <cell r="H284">
            <v>20</v>
          </cell>
        </row>
        <row r="285">
          <cell r="F285">
            <v>36724473</v>
          </cell>
          <cell r="G285" t="str">
            <v>ELMIS ANDREA RUIZ OSPINO</v>
          </cell>
          <cell r="H285">
            <v>21</v>
          </cell>
        </row>
        <row r="286">
          <cell r="F286">
            <v>36724521</v>
          </cell>
          <cell r="G286" t="str">
            <v>ONORIS PAOLA LASCARRO VILLAFAÑE</v>
          </cell>
          <cell r="H286">
            <v>9</v>
          </cell>
        </row>
        <row r="287">
          <cell r="F287">
            <v>36725045</v>
          </cell>
          <cell r="G287" t="str">
            <v>PAULINA ERMELINDA CABAS GOMEZ</v>
          </cell>
          <cell r="H287">
            <v>8</v>
          </cell>
        </row>
        <row r="288">
          <cell r="F288">
            <v>36725695</v>
          </cell>
          <cell r="G288" t="str">
            <v>GISELA CHIQUINQUIRA RODRIGUEZ ESCALANTE</v>
          </cell>
          <cell r="H288">
            <v>13</v>
          </cell>
        </row>
        <row r="289">
          <cell r="F289">
            <v>36726331</v>
          </cell>
          <cell r="G289" t="str">
            <v>MARIA ALEXANDRA GUZMAN NAVARRO</v>
          </cell>
          <cell r="H289">
            <v>18</v>
          </cell>
        </row>
        <row r="290">
          <cell r="F290">
            <v>36726660</v>
          </cell>
          <cell r="G290" t="str">
            <v>MILDRED LORENA MAL VILLALOBOS</v>
          </cell>
          <cell r="H290">
            <v>20</v>
          </cell>
        </row>
        <row r="291">
          <cell r="F291">
            <v>36727633</v>
          </cell>
          <cell r="G291" t="str">
            <v>JURYS LIZETH LABASTIDAS GONZALEZ</v>
          </cell>
          <cell r="H291">
            <v>20</v>
          </cell>
        </row>
        <row r="292">
          <cell r="F292">
            <v>36727978</v>
          </cell>
          <cell r="G292" t="str">
            <v>PATRICIA MILENA MUÑOZ PRADA</v>
          </cell>
          <cell r="H292">
            <v>12</v>
          </cell>
        </row>
        <row r="293">
          <cell r="F293">
            <v>37338808</v>
          </cell>
          <cell r="G293" t="str">
            <v>LEIDY VIVIANA SANGUINO CARRASCAL</v>
          </cell>
          <cell r="H293">
            <v>29</v>
          </cell>
        </row>
        <row r="294">
          <cell r="F294">
            <v>38643363</v>
          </cell>
          <cell r="G294" t="str">
            <v>ANGELA EDITH CORAL CORDOBA</v>
          </cell>
          <cell r="H294">
            <v>27</v>
          </cell>
        </row>
        <row r="295">
          <cell r="F295">
            <v>39013365</v>
          </cell>
          <cell r="G295" t="str">
            <v>BEATRIZ HELENA CAAMAÑO LEON</v>
          </cell>
          <cell r="H295">
            <v>20</v>
          </cell>
        </row>
        <row r="296">
          <cell r="F296">
            <v>39032144</v>
          </cell>
          <cell r="G296" t="str">
            <v>CLARETH JOSE MUNIVE MEEK</v>
          </cell>
          <cell r="H296">
            <v>12</v>
          </cell>
        </row>
        <row r="297">
          <cell r="F297">
            <v>39045662</v>
          </cell>
          <cell r="G297" t="str">
            <v>LILIANA ELIZABETH MORELLI ANCHILA</v>
          </cell>
          <cell r="H297">
            <v>28</v>
          </cell>
        </row>
        <row r="298">
          <cell r="F298">
            <v>39045715</v>
          </cell>
          <cell r="G298" t="str">
            <v>YUZCERA JULIANA CASTRILLO POSADA</v>
          </cell>
          <cell r="H298">
            <v>24</v>
          </cell>
        </row>
        <row r="299">
          <cell r="F299">
            <v>39046404</v>
          </cell>
          <cell r="G299" t="str">
            <v>LUZ ANGELA BARROS DEVIA</v>
          </cell>
          <cell r="H299">
            <v>24</v>
          </cell>
        </row>
        <row r="300">
          <cell r="F300">
            <v>39046441</v>
          </cell>
          <cell r="G300" t="str">
            <v>YESMIN LATIFE YOHAID TRUJILLO</v>
          </cell>
          <cell r="H300">
            <v>26</v>
          </cell>
        </row>
        <row r="301">
          <cell r="F301">
            <v>39046577</v>
          </cell>
          <cell r="G301" t="str">
            <v>OLGA LUCIA CONRADO MEDINA</v>
          </cell>
          <cell r="H301">
            <v>19</v>
          </cell>
        </row>
        <row r="302">
          <cell r="F302">
            <v>39047327</v>
          </cell>
          <cell r="G302" t="str">
            <v>LILIANA MARIA TROMP CHARRIS</v>
          </cell>
          <cell r="H302">
            <v>4</v>
          </cell>
        </row>
        <row r="303">
          <cell r="F303">
            <v>39047498</v>
          </cell>
          <cell r="G303" t="str">
            <v>MARIA DEL CARMEN MENDOZA FERNANDEZ</v>
          </cell>
          <cell r="H303">
            <v>29</v>
          </cell>
        </row>
        <row r="304">
          <cell r="F304">
            <v>39047508</v>
          </cell>
          <cell r="G304" t="str">
            <v>MARIA AUXILIADORA BRAVO LLANOS</v>
          </cell>
          <cell r="H304">
            <v>14</v>
          </cell>
        </row>
        <row r="305">
          <cell r="F305">
            <v>39047638</v>
          </cell>
          <cell r="G305" t="str">
            <v>CARMEN CAROLINA NOGUERA DI NAPOLI</v>
          </cell>
          <cell r="H305">
            <v>6</v>
          </cell>
        </row>
        <row r="306">
          <cell r="F306">
            <v>39047978</v>
          </cell>
          <cell r="G306" t="str">
            <v>MONICA JOHANA LOPEZ LOPESIERRA</v>
          </cell>
          <cell r="H306">
            <v>20</v>
          </cell>
        </row>
        <row r="307">
          <cell r="F307">
            <v>39048042</v>
          </cell>
          <cell r="G307" t="str">
            <v>MILEIDY SALCEDO BARRAGAN</v>
          </cell>
          <cell r="H307">
            <v>13</v>
          </cell>
        </row>
        <row r="308">
          <cell r="F308">
            <v>39048112</v>
          </cell>
          <cell r="G308" t="str">
            <v>ALEJANDRA DEL ROSARIO GUARDIOLA ESMERAL</v>
          </cell>
          <cell r="H308">
            <v>25</v>
          </cell>
        </row>
        <row r="309">
          <cell r="F309">
            <v>39048442</v>
          </cell>
          <cell r="G309" t="str">
            <v>FANY CECILIA CANCHANO ALMANZA</v>
          </cell>
          <cell r="H309">
            <v>24</v>
          </cell>
        </row>
        <row r="310">
          <cell r="F310">
            <v>39048612</v>
          </cell>
          <cell r="G310" t="str">
            <v>SANDRA PATRICIA GOMEZ SANCHEZ</v>
          </cell>
          <cell r="H310">
            <v>16</v>
          </cell>
        </row>
        <row r="311">
          <cell r="F311">
            <v>39048621</v>
          </cell>
          <cell r="G311" t="str">
            <v>LILIBETH TOVAR JIMENO</v>
          </cell>
          <cell r="H311">
            <v>13</v>
          </cell>
        </row>
        <row r="312">
          <cell r="F312">
            <v>39048829</v>
          </cell>
          <cell r="G312" t="str">
            <v>KATHERINE MARINA CAMPO CUCUNUBA</v>
          </cell>
          <cell r="H312">
            <v>8</v>
          </cell>
        </row>
        <row r="313">
          <cell r="F313">
            <v>39048887</v>
          </cell>
          <cell r="G313" t="str">
            <v>ADA IRIS RADA GUETE</v>
          </cell>
          <cell r="H313">
            <v>23</v>
          </cell>
        </row>
        <row r="314">
          <cell r="F314">
            <v>39048892</v>
          </cell>
          <cell r="G314" t="str">
            <v>NERYS ELENA DIAZ ACOSTA</v>
          </cell>
          <cell r="H314">
            <v>6</v>
          </cell>
        </row>
        <row r="315">
          <cell r="F315">
            <v>39049103</v>
          </cell>
          <cell r="G315" t="str">
            <v>MARIA JOSE JANICA ACOSTA</v>
          </cell>
          <cell r="H315">
            <v>30</v>
          </cell>
        </row>
        <row r="316">
          <cell r="F316">
            <v>39068440</v>
          </cell>
          <cell r="G316" t="str">
            <v>NAURIS ELVIRA DIAZ BARRIOS</v>
          </cell>
          <cell r="H316">
            <v>25</v>
          </cell>
        </row>
        <row r="317">
          <cell r="F317">
            <v>39143916</v>
          </cell>
          <cell r="G317" t="str">
            <v>TATIANA DE JESUS HERNANDEZ ANTEQUERA</v>
          </cell>
          <cell r="H317">
            <v>30</v>
          </cell>
        </row>
        <row r="318">
          <cell r="F318">
            <v>39672643</v>
          </cell>
          <cell r="G318" t="str">
            <v>RAQUEL MARIA GARCIA TEJEDA</v>
          </cell>
          <cell r="H318">
            <v>9</v>
          </cell>
        </row>
        <row r="319">
          <cell r="F319">
            <v>39683014</v>
          </cell>
          <cell r="G319" t="str">
            <v>MARTHA LIGIA MENDEZ VASQUEZ</v>
          </cell>
          <cell r="H319">
            <v>30</v>
          </cell>
        </row>
        <row r="320">
          <cell r="F320">
            <v>39690641</v>
          </cell>
          <cell r="G320" t="str">
            <v>COLOMBIA SANDRA PATRICIA JARAMILLO BOTERO</v>
          </cell>
          <cell r="H320">
            <v>6</v>
          </cell>
        </row>
        <row r="321">
          <cell r="F321">
            <v>39697584</v>
          </cell>
          <cell r="G321" t="str">
            <v>MONICA LILIANA PARDO LOZANO</v>
          </cell>
          <cell r="H321">
            <v>24</v>
          </cell>
        </row>
        <row r="322">
          <cell r="F322">
            <v>39774537</v>
          </cell>
          <cell r="G322" t="str">
            <v>CLAUDIA ESPERANZA AMEZQUITA MEDINA</v>
          </cell>
          <cell r="H322">
            <v>8</v>
          </cell>
        </row>
        <row r="323">
          <cell r="F323">
            <v>40935960</v>
          </cell>
          <cell r="G323" t="str">
            <v>CARMEN JOHANA REYNOSO ESCORCIA</v>
          </cell>
          <cell r="H323">
            <v>7</v>
          </cell>
        </row>
        <row r="324">
          <cell r="F324">
            <v>41568882</v>
          </cell>
          <cell r="G324" t="str">
            <v>NATIVIDAD DE JESUS DAZA GOMEZ</v>
          </cell>
          <cell r="H324">
            <v>28</v>
          </cell>
        </row>
        <row r="325">
          <cell r="F325">
            <v>43550634</v>
          </cell>
          <cell r="G325" t="str">
            <v>DIANA PATRICIA BERNAL ACEVEDO</v>
          </cell>
          <cell r="H325">
            <v>2</v>
          </cell>
        </row>
        <row r="326">
          <cell r="F326">
            <v>45435751</v>
          </cell>
          <cell r="G326" t="str">
            <v>ALBA DEL ROSARIO BETANCOURT PEREZ</v>
          </cell>
          <cell r="H326">
            <v>10</v>
          </cell>
        </row>
        <row r="327">
          <cell r="F327">
            <v>45491591</v>
          </cell>
          <cell r="G327" t="str">
            <v>ALICIA DEL SOCORRO OROZCO SALINAS</v>
          </cell>
          <cell r="H327">
            <v>22</v>
          </cell>
        </row>
        <row r="328">
          <cell r="F328">
            <v>49607154</v>
          </cell>
          <cell r="G328" t="str">
            <v>IRENE PATRICIA LEGUISAMO PEÑATE</v>
          </cell>
          <cell r="H328">
            <v>26</v>
          </cell>
        </row>
        <row r="329">
          <cell r="F329">
            <v>49696753</v>
          </cell>
          <cell r="G329" t="str">
            <v>ELIANY PASTORA FIERRO MORON</v>
          </cell>
          <cell r="H329">
            <v>26</v>
          </cell>
        </row>
        <row r="330">
          <cell r="F330">
            <v>49771003</v>
          </cell>
          <cell r="G330" t="str">
            <v>MILAGRO DEL CARMEN PATRON NORIEGA</v>
          </cell>
          <cell r="H330">
            <v>30</v>
          </cell>
        </row>
        <row r="331">
          <cell r="F331">
            <v>51680669</v>
          </cell>
          <cell r="G331" t="str">
            <v>BEATRIZ EUGENIA ALDANA JARAMILLO</v>
          </cell>
          <cell r="H331">
            <v>20</v>
          </cell>
        </row>
        <row r="332">
          <cell r="F332">
            <v>51697229</v>
          </cell>
          <cell r="G332" t="str">
            <v>XIOMARA ZILENA SERPA ROMERO</v>
          </cell>
          <cell r="H332">
            <v>30</v>
          </cell>
        </row>
        <row r="333">
          <cell r="F333">
            <v>51926996</v>
          </cell>
          <cell r="G333" t="str">
            <v>VIVIANA PATRICIA JARAMILLO OLAVE</v>
          </cell>
          <cell r="H333">
            <v>12</v>
          </cell>
        </row>
        <row r="334">
          <cell r="F334">
            <v>52057528</v>
          </cell>
          <cell r="G334" t="str">
            <v>MARCELA LILIANA PEÑALOZA LINERO</v>
          </cell>
          <cell r="H334">
            <v>12</v>
          </cell>
        </row>
        <row r="335">
          <cell r="F335">
            <v>52144811</v>
          </cell>
          <cell r="G335" t="str">
            <v>MARIA YANIN RODRIGUEZ JIMENEZ</v>
          </cell>
          <cell r="H335">
            <v>28</v>
          </cell>
        </row>
        <row r="336">
          <cell r="F336">
            <v>52148456</v>
          </cell>
          <cell r="G336" t="str">
            <v>CAROLINA OSMA TAPIAS</v>
          </cell>
          <cell r="H336">
            <v>2</v>
          </cell>
        </row>
        <row r="337">
          <cell r="F337">
            <v>52155591</v>
          </cell>
          <cell r="G337" t="str">
            <v>OLGA LUCIA BARRIOS SUAREZ</v>
          </cell>
          <cell r="H337">
            <v>2</v>
          </cell>
        </row>
        <row r="338">
          <cell r="F338">
            <v>52190742</v>
          </cell>
          <cell r="G338" t="str">
            <v>AMPARO RINCON CORREDOR</v>
          </cell>
          <cell r="H338">
            <v>8</v>
          </cell>
        </row>
        <row r="339">
          <cell r="F339">
            <v>52198867</v>
          </cell>
          <cell r="G339" t="str">
            <v>MABEL PAOLA LOPEZ JEREZ</v>
          </cell>
          <cell r="H339">
            <v>7</v>
          </cell>
        </row>
        <row r="340">
          <cell r="F340">
            <v>52250310</v>
          </cell>
          <cell r="G340" t="str">
            <v>MONICA PATRICIA PEDRAZA RIASCOS</v>
          </cell>
          <cell r="H340">
            <v>24</v>
          </cell>
        </row>
        <row r="341">
          <cell r="F341">
            <v>52260615</v>
          </cell>
          <cell r="G341" t="str">
            <v>MARIA ISABEL SMITH ROVIRA</v>
          </cell>
          <cell r="H341">
            <v>16</v>
          </cell>
        </row>
        <row r="342">
          <cell r="F342">
            <v>52424214</v>
          </cell>
          <cell r="G342" t="str">
            <v>MARIA ISABEL RODRIGUEZ MORENO</v>
          </cell>
          <cell r="H342">
            <v>28</v>
          </cell>
        </row>
        <row r="343">
          <cell r="F343">
            <v>52428805</v>
          </cell>
          <cell r="G343" t="str">
            <v>DIGNA ROSA PEÑA CURIEUX</v>
          </cell>
          <cell r="H343">
            <v>12</v>
          </cell>
        </row>
        <row r="344">
          <cell r="F344">
            <v>52645670</v>
          </cell>
          <cell r="G344" t="str">
            <v>ILIANA CECILIA SAURITH ROPAIN</v>
          </cell>
          <cell r="H344">
            <v>22</v>
          </cell>
        </row>
        <row r="345">
          <cell r="F345">
            <v>52695882</v>
          </cell>
          <cell r="G345" t="str">
            <v>ANGELICA MARIA CORTES MARTINEZ</v>
          </cell>
          <cell r="H345">
            <v>26</v>
          </cell>
        </row>
        <row r="346">
          <cell r="F346">
            <v>52817105</v>
          </cell>
          <cell r="G346" t="str">
            <v>LAURA JULIANA ACEVEDO COY</v>
          </cell>
          <cell r="H346">
            <v>8</v>
          </cell>
        </row>
        <row r="347">
          <cell r="F347">
            <v>52820485</v>
          </cell>
          <cell r="G347" t="str">
            <v>DIANA KARINA CAMACHO REYES</v>
          </cell>
          <cell r="H347">
            <v>8</v>
          </cell>
        </row>
        <row r="348">
          <cell r="F348">
            <v>52863068</v>
          </cell>
          <cell r="G348" t="str">
            <v>CARLOTA INES BORREGO CERON</v>
          </cell>
          <cell r="H348">
            <v>10</v>
          </cell>
        </row>
        <row r="349">
          <cell r="F349">
            <v>53012036</v>
          </cell>
          <cell r="G349" t="str">
            <v>AURA CAROLINA GARCIA AMARANTO</v>
          </cell>
          <cell r="H349">
            <v>4</v>
          </cell>
        </row>
        <row r="350">
          <cell r="F350">
            <v>53012586</v>
          </cell>
          <cell r="G350" t="str">
            <v>ANDREA CATALINA BUENO TORRES</v>
          </cell>
          <cell r="H350">
            <v>6</v>
          </cell>
        </row>
        <row r="351">
          <cell r="F351">
            <v>53082191</v>
          </cell>
          <cell r="G351" t="str">
            <v>ADRIANA ARIZMENDY BENAVIDES</v>
          </cell>
          <cell r="H351">
            <v>4</v>
          </cell>
        </row>
        <row r="352">
          <cell r="F352">
            <v>55246992</v>
          </cell>
          <cell r="G352" t="str">
            <v>KAREN MARGARITA SINNING MANCILLA</v>
          </cell>
          <cell r="H352">
            <v>20</v>
          </cell>
        </row>
        <row r="353">
          <cell r="F353">
            <v>55300672</v>
          </cell>
          <cell r="G353" t="str">
            <v>SUSANA MARIA RESTREPO RODRIGUEZ</v>
          </cell>
          <cell r="H353">
            <v>16</v>
          </cell>
        </row>
        <row r="354">
          <cell r="F354">
            <v>57105982</v>
          </cell>
          <cell r="G354" t="str">
            <v>ANA SOFIA DIAZ ARTEAGA</v>
          </cell>
          <cell r="H354">
            <v>25</v>
          </cell>
        </row>
        <row r="355">
          <cell r="F355">
            <v>57273051</v>
          </cell>
          <cell r="G355" t="str">
            <v>SABINA EDITH RADA MENDOZA</v>
          </cell>
          <cell r="H355">
            <v>15</v>
          </cell>
        </row>
        <row r="356">
          <cell r="F356">
            <v>57290194</v>
          </cell>
          <cell r="G356" t="str">
            <v>SHERIS MARIA DE LA CRUZ PABON</v>
          </cell>
          <cell r="H356">
            <v>30</v>
          </cell>
        </row>
        <row r="357">
          <cell r="F357">
            <v>57290212</v>
          </cell>
          <cell r="G357" t="str">
            <v>LINA MARIA RAMOS ORTEGA</v>
          </cell>
          <cell r="H357">
            <v>6</v>
          </cell>
        </row>
        <row r="358">
          <cell r="F358">
            <v>57290817</v>
          </cell>
          <cell r="G358" t="str">
            <v>KELLY VIVIANA ARISTIZABAL GOMEZ</v>
          </cell>
          <cell r="H358">
            <v>4</v>
          </cell>
        </row>
        <row r="359">
          <cell r="F359">
            <v>57291592</v>
          </cell>
          <cell r="G359" t="str">
            <v>LIZETTS PATRICIA VILLANUEVA QUINTERO</v>
          </cell>
          <cell r="H359">
            <v>16</v>
          </cell>
        </row>
        <row r="360">
          <cell r="F360">
            <v>57291974</v>
          </cell>
          <cell r="G360" t="str">
            <v>CAROLINA CEBALLOS MORENO</v>
          </cell>
          <cell r="H360">
            <v>28</v>
          </cell>
        </row>
        <row r="361">
          <cell r="F361">
            <v>57292486</v>
          </cell>
          <cell r="G361" t="str">
            <v>JOHANNA PAOLA RIVAS RODRIGUEZ</v>
          </cell>
          <cell r="H361">
            <v>20</v>
          </cell>
        </row>
        <row r="362">
          <cell r="F362">
            <v>57294707</v>
          </cell>
          <cell r="G362" t="str">
            <v>NATALIA MARGARITA OSPINA MEDINA</v>
          </cell>
          <cell r="H362">
            <v>11</v>
          </cell>
        </row>
        <row r="363">
          <cell r="F363">
            <v>57294932</v>
          </cell>
          <cell r="G363" t="str">
            <v>CINTHYA ROSANNA CASTRO URBINA</v>
          </cell>
          <cell r="H363">
            <v>24</v>
          </cell>
        </row>
        <row r="364">
          <cell r="F364">
            <v>57296423</v>
          </cell>
          <cell r="G364" t="str">
            <v>AURA ESTELA MARIA URECHE MENDOZA</v>
          </cell>
          <cell r="H364">
            <v>9</v>
          </cell>
        </row>
        <row r="365">
          <cell r="F365">
            <v>57296456</v>
          </cell>
          <cell r="G365" t="str">
            <v>JOHANY ANDREA GONZALEZ VANEGAS</v>
          </cell>
          <cell r="H365">
            <v>27</v>
          </cell>
        </row>
        <row r="366">
          <cell r="F366">
            <v>57297347</v>
          </cell>
          <cell r="G366" t="str">
            <v>JOHANA PATRICIA REALES CERVANTES</v>
          </cell>
          <cell r="H366">
            <v>25</v>
          </cell>
        </row>
        <row r="367">
          <cell r="F367">
            <v>57297701</v>
          </cell>
          <cell r="G367" t="str">
            <v>KAREEN MARLETH CUELLO FERNANDEZ</v>
          </cell>
          <cell r="H367">
            <v>6</v>
          </cell>
        </row>
        <row r="368">
          <cell r="F368">
            <v>57297856</v>
          </cell>
          <cell r="G368" t="str">
            <v>KERLYS KAREN SALAS GUTIERREZ</v>
          </cell>
          <cell r="H368">
            <v>4</v>
          </cell>
        </row>
        <row r="369">
          <cell r="F369">
            <v>57299250</v>
          </cell>
          <cell r="G369" t="str">
            <v>LILIBET DEL CARMEN RUEDA SALAS</v>
          </cell>
          <cell r="H369">
            <v>6</v>
          </cell>
        </row>
        <row r="370">
          <cell r="F370">
            <v>57299375</v>
          </cell>
          <cell r="G370" t="str">
            <v>CLARA INES BARRIOS ANAYA</v>
          </cell>
          <cell r="H370">
            <v>17</v>
          </cell>
        </row>
        <row r="371">
          <cell r="F371">
            <v>57299412</v>
          </cell>
          <cell r="G371" t="str">
            <v>ELIZABETH ANDREA LOPEZ MONTAÑEZ</v>
          </cell>
          <cell r="H371">
            <v>20</v>
          </cell>
        </row>
        <row r="372">
          <cell r="F372">
            <v>57302377</v>
          </cell>
          <cell r="G372" t="str">
            <v>MARIA MERCEDES PERTUZ AVILA</v>
          </cell>
          <cell r="H372">
            <v>8</v>
          </cell>
        </row>
        <row r="373">
          <cell r="F373">
            <v>57307406</v>
          </cell>
          <cell r="G373" t="str">
            <v>ROSA MARIA VERGARA GARCIA</v>
          </cell>
          <cell r="H373">
            <v>12</v>
          </cell>
        </row>
        <row r="374">
          <cell r="F374">
            <v>57404160</v>
          </cell>
          <cell r="G374" t="str">
            <v>MARTA CECILIA OTERO VILLAREAL</v>
          </cell>
          <cell r="H374">
            <v>20</v>
          </cell>
        </row>
        <row r="375">
          <cell r="F375">
            <v>57418059</v>
          </cell>
          <cell r="G375" t="str">
            <v>ANGELICA MARIA MIRANDA ANGULO</v>
          </cell>
          <cell r="H375">
            <v>20</v>
          </cell>
        </row>
        <row r="376">
          <cell r="F376">
            <v>57420846</v>
          </cell>
          <cell r="G376" t="str">
            <v>KATYA INES IGIRIO GAMERO</v>
          </cell>
          <cell r="H376">
            <v>20</v>
          </cell>
        </row>
        <row r="377">
          <cell r="F377">
            <v>57421721</v>
          </cell>
          <cell r="G377" t="str">
            <v>ROXANA DEL PILAR PEÑA CRUZ</v>
          </cell>
          <cell r="H377">
            <v>20</v>
          </cell>
        </row>
        <row r="378">
          <cell r="F378">
            <v>57426031</v>
          </cell>
          <cell r="G378" t="str">
            <v>DIANA PATRICIA CABRERA CABRERA</v>
          </cell>
          <cell r="H378">
            <v>30</v>
          </cell>
        </row>
        <row r="379">
          <cell r="F379">
            <v>57427128</v>
          </cell>
          <cell r="G379" t="str">
            <v>MIRIAM LUZ VEGA ALFARO</v>
          </cell>
          <cell r="H379">
            <v>12</v>
          </cell>
        </row>
        <row r="380">
          <cell r="F380">
            <v>57427848</v>
          </cell>
          <cell r="G380" t="str">
            <v>GLENYS ESTHER OÑATE CUELLO</v>
          </cell>
          <cell r="H380">
            <v>11</v>
          </cell>
        </row>
        <row r="381">
          <cell r="F381">
            <v>57428423</v>
          </cell>
          <cell r="G381" t="str">
            <v>LILIANA PATRICIA TRESPALACIOS VELASQUEZ</v>
          </cell>
          <cell r="H381">
            <v>6</v>
          </cell>
        </row>
        <row r="382">
          <cell r="F382">
            <v>57428619</v>
          </cell>
          <cell r="G382" t="str">
            <v>JAQUELINE CRUZ VEGA</v>
          </cell>
          <cell r="H382">
            <v>25</v>
          </cell>
        </row>
        <row r="383">
          <cell r="F383">
            <v>57429162</v>
          </cell>
          <cell r="G383" t="str">
            <v>MARTA LIGIA VIVES ALARCON</v>
          </cell>
          <cell r="H383">
            <v>18</v>
          </cell>
        </row>
        <row r="384">
          <cell r="F384">
            <v>57430885</v>
          </cell>
          <cell r="G384" t="str">
            <v>MERCEDES VICTORIA PEREZ ESTRELLA</v>
          </cell>
          <cell r="H384">
            <v>18</v>
          </cell>
        </row>
        <row r="385">
          <cell r="F385">
            <v>57430960</v>
          </cell>
          <cell r="G385" t="str">
            <v>GLITZA JAQUELIN RONCALLO ROBLES</v>
          </cell>
          <cell r="H385">
            <v>24</v>
          </cell>
        </row>
        <row r="386">
          <cell r="F386">
            <v>57431529</v>
          </cell>
          <cell r="G386" t="str">
            <v>EDELMIRA CECILIA NOGUERA BENAVIDES</v>
          </cell>
          <cell r="H386">
            <v>20</v>
          </cell>
        </row>
        <row r="387">
          <cell r="F387">
            <v>57431697</v>
          </cell>
          <cell r="G387" t="str">
            <v>ROSANA PATRICIA ELIAS GUERRERO</v>
          </cell>
          <cell r="H387">
            <v>16</v>
          </cell>
        </row>
        <row r="388">
          <cell r="F388">
            <v>57432581</v>
          </cell>
          <cell r="G388" t="str">
            <v>LILIAM MARIA MACIAS LARA</v>
          </cell>
          <cell r="H388">
            <v>20</v>
          </cell>
        </row>
        <row r="389">
          <cell r="F389">
            <v>57432988</v>
          </cell>
          <cell r="G389" t="str">
            <v>NINFA ROSA DE LA HOZ ROSALES</v>
          </cell>
          <cell r="H389">
            <v>22</v>
          </cell>
        </row>
        <row r="390">
          <cell r="F390">
            <v>57433046</v>
          </cell>
          <cell r="G390" t="str">
            <v>MARIBEL ESTHER RODRIGUEZ HERNANDEZ</v>
          </cell>
          <cell r="H390">
            <v>5</v>
          </cell>
        </row>
        <row r="391">
          <cell r="F391">
            <v>57433760</v>
          </cell>
          <cell r="G391" t="str">
            <v>BERTHA CECILIA LACOUTURE ORTIZ</v>
          </cell>
          <cell r="H391">
            <v>10</v>
          </cell>
        </row>
        <row r="392">
          <cell r="F392">
            <v>57434616</v>
          </cell>
          <cell r="G392" t="str">
            <v>LOURDES MARIA OSPINO NUÑEZ</v>
          </cell>
          <cell r="H392">
            <v>4</v>
          </cell>
        </row>
        <row r="393">
          <cell r="F393">
            <v>57435070</v>
          </cell>
          <cell r="G393" t="str">
            <v>ANA BERTHA VILLANUEVA IMITOLA</v>
          </cell>
          <cell r="H393">
            <v>10</v>
          </cell>
        </row>
        <row r="394">
          <cell r="F394">
            <v>57435630</v>
          </cell>
          <cell r="G394" t="str">
            <v>MONICA TOVAR DIAZ</v>
          </cell>
          <cell r="H394">
            <v>20</v>
          </cell>
        </row>
        <row r="395">
          <cell r="F395">
            <v>57435849</v>
          </cell>
          <cell r="G395" t="str">
            <v>THARVY ELENA ESCORCIA CABALLERO</v>
          </cell>
          <cell r="H395">
            <v>5</v>
          </cell>
        </row>
        <row r="396">
          <cell r="F396">
            <v>57436547</v>
          </cell>
          <cell r="G396" t="str">
            <v>MARLENE MORALES ARANZALES</v>
          </cell>
          <cell r="H396">
            <v>18</v>
          </cell>
        </row>
        <row r="397">
          <cell r="F397">
            <v>57437369</v>
          </cell>
          <cell r="G397" t="str">
            <v>MAYRA YANETH LACERA DIAZ</v>
          </cell>
          <cell r="H397">
            <v>8</v>
          </cell>
        </row>
        <row r="398">
          <cell r="F398">
            <v>57437404</v>
          </cell>
          <cell r="G398" t="str">
            <v>MARGARITA ANTONIA PACHECO PEREZ</v>
          </cell>
          <cell r="H398">
            <v>10</v>
          </cell>
        </row>
        <row r="399">
          <cell r="F399">
            <v>57437558</v>
          </cell>
          <cell r="G399" t="str">
            <v>OLGA CECILIA OSPINO GUTIERREZ</v>
          </cell>
          <cell r="H399">
            <v>15</v>
          </cell>
        </row>
        <row r="400">
          <cell r="F400">
            <v>57438901</v>
          </cell>
          <cell r="G400" t="str">
            <v>YOLIMA BERENA PERTUZ MEZA</v>
          </cell>
          <cell r="H400">
            <v>8</v>
          </cell>
        </row>
        <row r="401">
          <cell r="F401">
            <v>57440457</v>
          </cell>
          <cell r="G401" t="str">
            <v>ULBINA ELENA COTES IBARRA</v>
          </cell>
          <cell r="H401">
            <v>6</v>
          </cell>
        </row>
        <row r="402">
          <cell r="F402">
            <v>57440504</v>
          </cell>
          <cell r="G402" t="str">
            <v>ILEANA BEATRIZ GARCIA CARVAJAL</v>
          </cell>
          <cell r="H402">
            <v>19</v>
          </cell>
        </row>
        <row r="403">
          <cell r="F403">
            <v>57443943</v>
          </cell>
          <cell r="G403" t="str">
            <v>MARTHA GREGORIA GONZALEZ MIRANDA</v>
          </cell>
          <cell r="H403">
            <v>14</v>
          </cell>
        </row>
        <row r="404">
          <cell r="F404">
            <v>57445406</v>
          </cell>
          <cell r="G404" t="str">
            <v>SANDY KATIANA FONTALVO ROBLES</v>
          </cell>
          <cell r="H404">
            <v>13</v>
          </cell>
        </row>
        <row r="405">
          <cell r="F405">
            <v>57446685</v>
          </cell>
          <cell r="G405" t="str">
            <v>ANA MARIA DIAZ BOLAÑO</v>
          </cell>
          <cell r="H405">
            <v>22</v>
          </cell>
        </row>
        <row r="406">
          <cell r="F406">
            <v>57460535</v>
          </cell>
          <cell r="G406" t="str">
            <v>JULIETH KARINA BRITTO JIMENEZ</v>
          </cell>
          <cell r="H406">
            <v>30</v>
          </cell>
        </row>
        <row r="407">
          <cell r="F407">
            <v>57461784</v>
          </cell>
          <cell r="G407" t="str">
            <v>ANA MARIA MUÑOZ PRADA</v>
          </cell>
          <cell r="H407">
            <v>11</v>
          </cell>
        </row>
        <row r="408">
          <cell r="F408">
            <v>57461810</v>
          </cell>
          <cell r="G408" t="str">
            <v>YIZZA CAROLINA DEL CARMEN OROZCO MARTINEZ</v>
          </cell>
          <cell r="H408">
            <v>8</v>
          </cell>
        </row>
        <row r="409">
          <cell r="F409">
            <v>57461864</v>
          </cell>
          <cell r="G409" t="str">
            <v>BRENDA BEATRIZ GOMEZ BELTRAN</v>
          </cell>
          <cell r="H409">
            <v>30</v>
          </cell>
        </row>
        <row r="410">
          <cell r="F410">
            <v>57461929</v>
          </cell>
          <cell r="G410" t="str">
            <v>DIANA LEIDI CALVO SOLANO</v>
          </cell>
          <cell r="H410">
            <v>28</v>
          </cell>
        </row>
        <row r="411">
          <cell r="F411">
            <v>57461966</v>
          </cell>
          <cell r="G411" t="str">
            <v>JESSICA MEJIA ARGOTE</v>
          </cell>
          <cell r="H411">
            <v>30</v>
          </cell>
        </row>
        <row r="412">
          <cell r="F412">
            <v>57461973</v>
          </cell>
          <cell r="G412" t="str">
            <v>CLAUDIA MARIA OSPINO MONTAÑO</v>
          </cell>
          <cell r="H412">
            <v>10</v>
          </cell>
        </row>
        <row r="413">
          <cell r="F413">
            <v>57462783</v>
          </cell>
          <cell r="G413" t="str">
            <v>CINDY LORENA GARCIA PINTO</v>
          </cell>
          <cell r="H413">
            <v>17</v>
          </cell>
        </row>
        <row r="414">
          <cell r="F414">
            <v>57464757</v>
          </cell>
          <cell r="G414" t="str">
            <v>ROSA MARIA LARA GUTIERREZ</v>
          </cell>
          <cell r="H414">
            <v>11</v>
          </cell>
        </row>
        <row r="415">
          <cell r="F415">
            <v>57465201</v>
          </cell>
          <cell r="G415" t="str">
            <v>MARTA BEATRIZ MARTINEZ ROJAS</v>
          </cell>
          <cell r="H415">
            <v>6</v>
          </cell>
        </row>
        <row r="416">
          <cell r="F416">
            <v>57465228</v>
          </cell>
          <cell r="G416" t="str">
            <v>ELIANA ISABEL WISMAN MANJARRES</v>
          </cell>
          <cell r="H416">
            <v>10</v>
          </cell>
        </row>
        <row r="417">
          <cell r="F417">
            <v>57465923</v>
          </cell>
          <cell r="G417" t="str">
            <v>ANNABELL DEL ROSARIO MANJARRES FREYLE</v>
          </cell>
          <cell r="H417">
            <v>14</v>
          </cell>
        </row>
        <row r="418">
          <cell r="F418">
            <v>57466156</v>
          </cell>
          <cell r="G418" t="str">
            <v>ANA MARIA URECHE BARRIENTOS</v>
          </cell>
          <cell r="H418">
            <v>17</v>
          </cell>
        </row>
        <row r="419">
          <cell r="F419">
            <v>57466199</v>
          </cell>
          <cell r="G419" t="str">
            <v>ZULEIMA LUCIA LEON VALLE</v>
          </cell>
          <cell r="H419">
            <v>4</v>
          </cell>
        </row>
        <row r="420">
          <cell r="F420">
            <v>57466280</v>
          </cell>
          <cell r="G420" t="str">
            <v>IRINA PAOLA RIOS SANCHEZ</v>
          </cell>
          <cell r="H420">
            <v>15</v>
          </cell>
        </row>
        <row r="421">
          <cell r="F421">
            <v>57466295</v>
          </cell>
          <cell r="G421" t="str">
            <v>OLGA MARCELA ECHENIQUE OROZCO</v>
          </cell>
          <cell r="H421">
            <v>20</v>
          </cell>
        </row>
        <row r="422">
          <cell r="F422">
            <v>57466300</v>
          </cell>
          <cell r="G422" t="str">
            <v>LEYDIS MARCELA MAESTRE MATOS</v>
          </cell>
          <cell r="H422">
            <v>12</v>
          </cell>
        </row>
        <row r="423">
          <cell r="F423">
            <v>57466769</v>
          </cell>
          <cell r="G423" t="str">
            <v>SHAROL MERCEDES CORTES MIRANDA</v>
          </cell>
          <cell r="H423">
            <v>16</v>
          </cell>
        </row>
        <row r="424">
          <cell r="F424">
            <v>57466804</v>
          </cell>
          <cell r="G424" t="str">
            <v>ANGELICA CAROLINA CORWIN RONDANO</v>
          </cell>
          <cell r="H424">
            <v>18</v>
          </cell>
        </row>
        <row r="425">
          <cell r="F425">
            <v>60394380</v>
          </cell>
          <cell r="G425" t="str">
            <v>ANNE JULISSA ODUBER PEÑALOZA</v>
          </cell>
          <cell r="H425">
            <v>30</v>
          </cell>
        </row>
        <row r="426">
          <cell r="F426">
            <v>60394753</v>
          </cell>
          <cell r="G426" t="str">
            <v>MAIRA CECILIA GASCA MANTILA</v>
          </cell>
          <cell r="H426">
            <v>11</v>
          </cell>
        </row>
        <row r="427">
          <cell r="F427">
            <v>63324003</v>
          </cell>
          <cell r="G427" t="str">
            <v>ANA GABRIELA MALOOF DIAZ</v>
          </cell>
          <cell r="H427">
            <v>8</v>
          </cell>
        </row>
        <row r="428">
          <cell r="F428">
            <v>63538487</v>
          </cell>
          <cell r="G428" t="str">
            <v>YENNY ROCIO BLANCO BUITRAGO</v>
          </cell>
          <cell r="H428">
            <v>10</v>
          </cell>
        </row>
        <row r="429">
          <cell r="F429">
            <v>63554082</v>
          </cell>
          <cell r="G429" t="str">
            <v>JEINNY LARISSA RAMIREZ MEDINA</v>
          </cell>
          <cell r="H429">
            <v>18</v>
          </cell>
        </row>
        <row r="430">
          <cell r="F430">
            <v>63560592</v>
          </cell>
          <cell r="G430" t="str">
            <v>MARISOL BELTRAN GUTIERREZ</v>
          </cell>
          <cell r="H430">
            <v>4</v>
          </cell>
        </row>
        <row r="431">
          <cell r="F431">
            <v>70068255</v>
          </cell>
          <cell r="G431" t="str">
            <v>ANDRES DE JESUS ARBELAEZ CORREA</v>
          </cell>
          <cell r="H431">
            <v>15</v>
          </cell>
        </row>
        <row r="432">
          <cell r="F432">
            <v>70518686</v>
          </cell>
          <cell r="G432" t="str">
            <v>BAYRON RODRIGO HENAO GIL</v>
          </cell>
          <cell r="H432">
            <v>20</v>
          </cell>
        </row>
        <row r="433">
          <cell r="F433">
            <v>71753928</v>
          </cell>
          <cell r="G433" t="str">
            <v>ESMEIDE ALBERTO LEAL NARVAEZ</v>
          </cell>
          <cell r="H433">
            <v>15</v>
          </cell>
        </row>
        <row r="434">
          <cell r="F434">
            <v>72005107</v>
          </cell>
          <cell r="G434" t="str">
            <v>JULIO CESAR LARA BEJARANO</v>
          </cell>
          <cell r="H434">
            <v>17</v>
          </cell>
        </row>
        <row r="435">
          <cell r="F435">
            <v>72005828</v>
          </cell>
          <cell r="G435" t="str">
            <v>CHADAN FRANCISCO ROSADO TAYLOR</v>
          </cell>
          <cell r="H435">
            <v>3</v>
          </cell>
        </row>
        <row r="436">
          <cell r="F436">
            <v>72006457</v>
          </cell>
          <cell r="G436" t="str">
            <v>ROBERTO ELIAS IGLESIA CHEDRAUI</v>
          </cell>
          <cell r="H436">
            <v>30</v>
          </cell>
        </row>
        <row r="437">
          <cell r="F437">
            <v>72007928</v>
          </cell>
          <cell r="G437" t="str">
            <v>EVERT DE LOS RIOS TRUJILLO</v>
          </cell>
          <cell r="H437">
            <v>25</v>
          </cell>
        </row>
        <row r="438">
          <cell r="F438">
            <v>72129034</v>
          </cell>
          <cell r="G438" t="str">
            <v>ENZO FRANCISCO GIL COVILLA</v>
          </cell>
          <cell r="H438">
            <v>20</v>
          </cell>
        </row>
        <row r="439">
          <cell r="F439">
            <v>72144527</v>
          </cell>
          <cell r="G439" t="str">
            <v>BLAS ANTONIO CASTILLO BRESNEIDER</v>
          </cell>
          <cell r="H439">
            <v>8</v>
          </cell>
        </row>
        <row r="440">
          <cell r="F440">
            <v>72151252</v>
          </cell>
          <cell r="G440" t="str">
            <v>ERIC VIANA BUENDIA</v>
          </cell>
          <cell r="H440">
            <v>15</v>
          </cell>
        </row>
        <row r="441">
          <cell r="F441">
            <v>72151371</v>
          </cell>
          <cell r="G441" t="str">
            <v>LUIS DEL CRISTO GARRIDO BARRIOS</v>
          </cell>
          <cell r="H441">
            <v>15</v>
          </cell>
        </row>
        <row r="442">
          <cell r="F442">
            <v>72151499</v>
          </cell>
          <cell r="G442" t="str">
            <v>EUGENIO NICOLAS CASTELLON SANTOS</v>
          </cell>
          <cell r="H442">
            <v>28</v>
          </cell>
        </row>
        <row r="443">
          <cell r="F443">
            <v>72167483</v>
          </cell>
          <cell r="G443" t="str">
            <v>JHONNY DE JESUS CUAO SANTAMARIA</v>
          </cell>
          <cell r="H443">
            <v>18</v>
          </cell>
        </row>
        <row r="444">
          <cell r="F444">
            <v>72167877</v>
          </cell>
          <cell r="G444" t="str">
            <v>RICARDO ANTONIO QUINTERO PEÑARANDA</v>
          </cell>
          <cell r="H444">
            <v>9</v>
          </cell>
        </row>
        <row r="445">
          <cell r="F445">
            <v>72172708</v>
          </cell>
          <cell r="G445" t="str">
            <v>JIMMY JAY BOLAÑO TARRA</v>
          </cell>
          <cell r="H445">
            <v>13</v>
          </cell>
        </row>
        <row r="446">
          <cell r="F446">
            <v>72180346</v>
          </cell>
          <cell r="G446" t="str">
            <v>JORGE ENRIQUE GONZALEZ CONEO</v>
          </cell>
          <cell r="H446">
            <v>18</v>
          </cell>
        </row>
        <row r="447">
          <cell r="F447">
            <v>72197038</v>
          </cell>
          <cell r="G447" t="str">
            <v>CRISTIAN ANTONIO PEDRAZA YEPES</v>
          </cell>
          <cell r="H447">
            <v>8</v>
          </cell>
        </row>
        <row r="448">
          <cell r="F448">
            <v>72213041</v>
          </cell>
          <cell r="G448" t="str">
            <v>FAISAL YAMIL BERNAL HIGUITA</v>
          </cell>
          <cell r="H448">
            <v>15</v>
          </cell>
        </row>
        <row r="449">
          <cell r="F449">
            <v>72218848</v>
          </cell>
          <cell r="G449" t="str">
            <v>ALEXANDER DE JESUS ANAYA CAMPO</v>
          </cell>
          <cell r="H449">
            <v>16</v>
          </cell>
        </row>
        <row r="450">
          <cell r="F450">
            <v>72252128</v>
          </cell>
          <cell r="G450" t="str">
            <v>EDWAR FERNANDO OROZCO OÑATE</v>
          </cell>
          <cell r="H450">
            <v>4</v>
          </cell>
        </row>
        <row r="451">
          <cell r="F451">
            <v>72257914</v>
          </cell>
          <cell r="G451" t="str">
            <v>LEONARD SUAREZ ESCORCIA</v>
          </cell>
          <cell r="H451">
            <v>12</v>
          </cell>
        </row>
        <row r="452">
          <cell r="F452">
            <v>72271932</v>
          </cell>
          <cell r="G452" t="str">
            <v>JORGE ANDRES GUTIERREZ DEL CASTILLO</v>
          </cell>
          <cell r="H452">
            <v>8</v>
          </cell>
        </row>
        <row r="453">
          <cell r="F453">
            <v>72312289</v>
          </cell>
          <cell r="G453" t="str">
            <v>CARLOS RAFAEL FONTALVO NAVARRO</v>
          </cell>
          <cell r="H453">
            <v>18</v>
          </cell>
        </row>
        <row r="454">
          <cell r="F454">
            <v>72314715</v>
          </cell>
          <cell r="G454" t="str">
            <v>EIMAR ALFONSO PEREZ BOLAÑOS</v>
          </cell>
          <cell r="H454">
            <v>8</v>
          </cell>
        </row>
        <row r="455">
          <cell r="F455">
            <v>72332913</v>
          </cell>
          <cell r="G455" t="str">
            <v>RONNY OVIDIO MARTINEZ REYES</v>
          </cell>
          <cell r="H455">
            <v>14</v>
          </cell>
        </row>
        <row r="456">
          <cell r="F456">
            <v>72346009</v>
          </cell>
          <cell r="G456" t="str">
            <v>DARWIN GREGORIO VILLAR SALINAS</v>
          </cell>
          <cell r="H456">
            <v>23</v>
          </cell>
        </row>
        <row r="457">
          <cell r="F457">
            <v>72346167</v>
          </cell>
          <cell r="G457" t="str">
            <v>GILBERTO JOSE GONZALEZ FABRA</v>
          </cell>
          <cell r="H457">
            <v>28</v>
          </cell>
        </row>
        <row r="458">
          <cell r="F458">
            <v>72346972</v>
          </cell>
          <cell r="G458" t="str">
            <v>LEANDRO ANTONIONI RUIZ ROBLES</v>
          </cell>
          <cell r="H458">
            <v>10</v>
          </cell>
        </row>
        <row r="459">
          <cell r="F459">
            <v>73103033</v>
          </cell>
          <cell r="G459" t="str">
            <v>HECTOR OSVALDO VARELA CONTRERAS</v>
          </cell>
          <cell r="H459">
            <v>4</v>
          </cell>
        </row>
        <row r="460">
          <cell r="F460">
            <v>73152018</v>
          </cell>
          <cell r="G460" t="str">
            <v>RAMIRO JOSE PEREIRA GARCIA</v>
          </cell>
          <cell r="H460">
            <v>17</v>
          </cell>
        </row>
        <row r="461">
          <cell r="F461">
            <v>73180200</v>
          </cell>
          <cell r="G461" t="str">
            <v>WILMER PALOMINO ROSSI</v>
          </cell>
          <cell r="H461">
            <v>30</v>
          </cell>
        </row>
        <row r="462">
          <cell r="F462">
            <v>73201000</v>
          </cell>
          <cell r="G462" t="str">
            <v>RAFAEL FERNANDO TAPIA PEREZ</v>
          </cell>
          <cell r="H462">
            <v>8</v>
          </cell>
        </row>
        <row r="463">
          <cell r="F463">
            <v>73573324</v>
          </cell>
          <cell r="G463" t="str">
            <v>EDWIN RAFAEL TORRES MONTES</v>
          </cell>
          <cell r="H463">
            <v>10</v>
          </cell>
        </row>
        <row r="464">
          <cell r="F464">
            <v>77017224</v>
          </cell>
          <cell r="G464" t="str">
            <v>GILBERT ALFONSO TORRES MAESTRE</v>
          </cell>
          <cell r="H464">
            <v>11</v>
          </cell>
        </row>
        <row r="465">
          <cell r="F465">
            <v>77024245</v>
          </cell>
          <cell r="G465" t="str">
            <v>CARLOS WILSON LIZARAZO GOMEZ</v>
          </cell>
          <cell r="H465">
            <v>20</v>
          </cell>
        </row>
        <row r="466">
          <cell r="F466">
            <v>77102665</v>
          </cell>
          <cell r="G466" t="str">
            <v>CARLOS ALBERTO CORREA PEREZ</v>
          </cell>
          <cell r="H466">
            <v>25</v>
          </cell>
        </row>
        <row r="467">
          <cell r="F467">
            <v>77157605</v>
          </cell>
          <cell r="G467" t="str">
            <v>ROYER DARIO RAMOS GOMEZ</v>
          </cell>
          <cell r="H467">
            <v>8</v>
          </cell>
        </row>
        <row r="468">
          <cell r="F468">
            <v>77194298</v>
          </cell>
          <cell r="G468" t="str">
            <v>JAIRO ARTURO FONTALVO SARMIENTO</v>
          </cell>
          <cell r="H468">
            <v>10</v>
          </cell>
        </row>
        <row r="469">
          <cell r="F469">
            <v>77196011</v>
          </cell>
          <cell r="G469" t="str">
            <v>LUIS GUILLERMO AGUILAR CARO</v>
          </cell>
          <cell r="H469">
            <v>11</v>
          </cell>
        </row>
        <row r="470">
          <cell r="F470">
            <v>78078965</v>
          </cell>
          <cell r="G470" t="str">
            <v>CESAR AUGUSTO ARCINIEGAS SUAREZ</v>
          </cell>
          <cell r="H470">
            <v>9</v>
          </cell>
        </row>
        <row r="471">
          <cell r="F471">
            <v>78752519</v>
          </cell>
          <cell r="G471" t="str">
            <v>LUIS GABRIEL ALVAREZ CORREA</v>
          </cell>
          <cell r="H471">
            <v>15</v>
          </cell>
        </row>
        <row r="472">
          <cell r="F472">
            <v>79159976</v>
          </cell>
          <cell r="G472" t="str">
            <v>JUAN ENRIQUE VIVES RESTREPO</v>
          </cell>
          <cell r="H472">
            <v>10</v>
          </cell>
        </row>
        <row r="473">
          <cell r="F473">
            <v>79313561</v>
          </cell>
          <cell r="G473" t="str">
            <v>RODRIGO MARTINEZ SILVA</v>
          </cell>
          <cell r="H473">
            <v>5</v>
          </cell>
        </row>
        <row r="474">
          <cell r="F474">
            <v>79316057</v>
          </cell>
          <cell r="G474" t="str">
            <v>LUIS ALFREDO GONZALEZ MONROY</v>
          </cell>
          <cell r="H474">
            <v>17</v>
          </cell>
        </row>
        <row r="475">
          <cell r="F475">
            <v>79395471</v>
          </cell>
          <cell r="G475" t="str">
            <v>MIGUEL ANGEL JIMENEZ JACQUIN</v>
          </cell>
          <cell r="H475">
            <v>21</v>
          </cell>
        </row>
        <row r="476">
          <cell r="F476">
            <v>79450829</v>
          </cell>
          <cell r="G476" t="str">
            <v>MIGUEL IGNACIO RODRIGUEZ MOLANO</v>
          </cell>
          <cell r="H476">
            <v>12</v>
          </cell>
        </row>
        <row r="477">
          <cell r="F477">
            <v>79488380</v>
          </cell>
          <cell r="G477" t="str">
            <v>ROBERT FRANKLIN BECERRA ORTEGA</v>
          </cell>
          <cell r="H477">
            <v>6</v>
          </cell>
        </row>
        <row r="478">
          <cell r="F478">
            <v>79520083</v>
          </cell>
          <cell r="G478" t="str">
            <v>MIGUEL ANGEL GARCIA NIÑO</v>
          </cell>
          <cell r="H478">
            <v>9</v>
          </cell>
        </row>
        <row r="479">
          <cell r="F479">
            <v>79541443</v>
          </cell>
          <cell r="G479" t="str">
            <v>LUIS ORLANDO DUARTE CASARES</v>
          </cell>
          <cell r="H479">
            <v>8</v>
          </cell>
        </row>
        <row r="480">
          <cell r="F480">
            <v>79575432</v>
          </cell>
          <cell r="G480" t="str">
            <v>OMAR FERNANDO CORTES PEÑA</v>
          </cell>
          <cell r="H480">
            <v>16</v>
          </cell>
        </row>
        <row r="481">
          <cell r="F481">
            <v>79705004</v>
          </cell>
          <cell r="G481" t="str">
            <v>JUAN PABLO HERRRA SAAVEDRA</v>
          </cell>
          <cell r="H481">
            <v>4</v>
          </cell>
        </row>
        <row r="482">
          <cell r="F482">
            <v>79754822</v>
          </cell>
          <cell r="G482" t="str">
            <v>JOSE MANUEL GUAL ACOSTA</v>
          </cell>
          <cell r="H482">
            <v>3</v>
          </cell>
        </row>
        <row r="483">
          <cell r="F483">
            <v>79759331</v>
          </cell>
          <cell r="G483" t="str">
            <v>JAIRO ENRIQUE CASTAÑEDA TRUJILLO</v>
          </cell>
          <cell r="H483">
            <v>6</v>
          </cell>
        </row>
        <row r="484">
          <cell r="F484">
            <v>79782641</v>
          </cell>
          <cell r="G484" t="str">
            <v>FRANCISCO GIL NACOGUI</v>
          </cell>
          <cell r="H484">
            <v>18</v>
          </cell>
        </row>
        <row r="485">
          <cell r="F485">
            <v>79951552</v>
          </cell>
          <cell r="G485" t="str">
            <v>CRISTHIAN CAMILO PINZON RODRIGUEZ</v>
          </cell>
          <cell r="H485">
            <v>20</v>
          </cell>
        </row>
        <row r="486">
          <cell r="F486">
            <v>80005167</v>
          </cell>
          <cell r="G486" t="str">
            <v>CARLOS AUGUSTO ARCILA GOMEZ</v>
          </cell>
          <cell r="H486">
            <v>15</v>
          </cell>
        </row>
        <row r="487">
          <cell r="F487">
            <v>80069265</v>
          </cell>
          <cell r="G487" t="str">
            <v>MARIO ANDRES MEJIA GUEVARA</v>
          </cell>
          <cell r="H487">
            <v>27</v>
          </cell>
        </row>
        <row r="488">
          <cell r="F488">
            <v>80084445</v>
          </cell>
          <cell r="G488" t="str">
            <v>SERGIO SILVA BERMUDEZ</v>
          </cell>
          <cell r="H488">
            <v>20</v>
          </cell>
        </row>
        <row r="489">
          <cell r="F489">
            <v>80162078</v>
          </cell>
          <cell r="G489" t="str">
            <v xml:space="preserve">DANIEL CASTELLANOS GUTIERREZ </v>
          </cell>
          <cell r="H489">
            <v>4</v>
          </cell>
        </row>
        <row r="490">
          <cell r="F490">
            <v>80179511</v>
          </cell>
          <cell r="G490" t="str">
            <v>VIRGILIO GIL LOZANO</v>
          </cell>
          <cell r="H490">
            <v>15</v>
          </cell>
        </row>
        <row r="491">
          <cell r="F491">
            <v>80227102</v>
          </cell>
          <cell r="G491" t="str">
            <v>JAIME LARA DIAZ</v>
          </cell>
          <cell r="H491">
            <v>13</v>
          </cell>
        </row>
        <row r="492">
          <cell r="F492">
            <v>80238564</v>
          </cell>
          <cell r="G492" t="str">
            <v>LUIS GUILLERMO BORJA HIDALGO</v>
          </cell>
          <cell r="H492">
            <v>12</v>
          </cell>
        </row>
        <row r="493">
          <cell r="F493">
            <v>80400296</v>
          </cell>
          <cell r="G493" t="str">
            <v>JUAN CAMILO AREVALO GARZON</v>
          </cell>
          <cell r="H493">
            <v>25</v>
          </cell>
        </row>
        <row r="494">
          <cell r="F494">
            <v>80418739</v>
          </cell>
          <cell r="G494" t="str">
            <v>JIM ROGER COTES DODINO</v>
          </cell>
          <cell r="H494">
            <v>12</v>
          </cell>
        </row>
        <row r="495">
          <cell r="F495">
            <v>80720078</v>
          </cell>
          <cell r="G495" t="str">
            <v>ANDRES CAMILO GONZALEZ RODRIGUEZ</v>
          </cell>
          <cell r="H495">
            <v>28</v>
          </cell>
        </row>
        <row r="496">
          <cell r="F496">
            <v>80722684</v>
          </cell>
          <cell r="G496" t="str">
            <v>GUSTAVO ANDRES GARCIA ACEVEDO</v>
          </cell>
          <cell r="H496">
            <v>4</v>
          </cell>
        </row>
        <row r="497">
          <cell r="F497">
            <v>80766019</v>
          </cell>
          <cell r="G497" t="str">
            <v>MANUEL ALEJANDRO UMAÑA GRANADOS</v>
          </cell>
          <cell r="H497">
            <v>2</v>
          </cell>
        </row>
        <row r="498">
          <cell r="F498">
            <v>80870737</v>
          </cell>
          <cell r="G498" t="str">
            <v>JAVIER ANDRES DIASLARA MANJARRES</v>
          </cell>
          <cell r="H498">
            <v>14</v>
          </cell>
        </row>
        <row r="499">
          <cell r="F499">
            <v>84030500</v>
          </cell>
          <cell r="G499" t="str">
            <v>CARLOS MANUEL VIDAL DURAN</v>
          </cell>
          <cell r="H499">
            <v>20</v>
          </cell>
        </row>
        <row r="500">
          <cell r="F500">
            <v>84079087</v>
          </cell>
          <cell r="G500" t="str">
            <v>EDER ENRIQUE DIAZ OCHOA</v>
          </cell>
          <cell r="H500">
            <v>5</v>
          </cell>
        </row>
        <row r="501">
          <cell r="F501">
            <v>84094878</v>
          </cell>
          <cell r="G501" t="str">
            <v>YUSIR DE LOS SANTOS SIERRA QUIROZ</v>
          </cell>
          <cell r="H501">
            <v>20</v>
          </cell>
        </row>
        <row r="502">
          <cell r="F502">
            <v>84450364</v>
          </cell>
          <cell r="G502" t="str">
            <v>JAVIER CAAMAÑO VARGAS</v>
          </cell>
          <cell r="H502">
            <v>8</v>
          </cell>
        </row>
        <row r="503">
          <cell r="F503">
            <v>84450943</v>
          </cell>
          <cell r="G503" t="str">
            <v>IVAN MIGUEL LOPEZ VERGARA</v>
          </cell>
          <cell r="H503">
            <v>20</v>
          </cell>
        </row>
        <row r="504">
          <cell r="F504">
            <v>84451068</v>
          </cell>
          <cell r="G504" t="str">
            <v>GERSSON RAFAEL CELEDON PERTUZ</v>
          </cell>
          <cell r="H504">
            <v>28</v>
          </cell>
        </row>
        <row r="505">
          <cell r="F505">
            <v>84451570</v>
          </cell>
          <cell r="G505" t="str">
            <v>LUIS ALBERTO ANAYA PALACIO</v>
          </cell>
          <cell r="H505">
            <v>6</v>
          </cell>
        </row>
        <row r="506">
          <cell r="F506">
            <v>84451675</v>
          </cell>
          <cell r="G506" t="str">
            <v>JULIO JOSE AARON SOSSA</v>
          </cell>
          <cell r="H506">
            <v>22</v>
          </cell>
        </row>
        <row r="507">
          <cell r="F507">
            <v>84451796</v>
          </cell>
          <cell r="G507" t="str">
            <v>CARLOS AUGUSTO GAMEZ GARCIA</v>
          </cell>
          <cell r="H507">
            <v>12</v>
          </cell>
        </row>
        <row r="508">
          <cell r="F508">
            <v>84452018</v>
          </cell>
          <cell r="G508" t="str">
            <v>CARLOS ARTURO ECHENIQUE GOMEZ</v>
          </cell>
          <cell r="H508">
            <v>28</v>
          </cell>
        </row>
        <row r="509">
          <cell r="F509">
            <v>84452175</v>
          </cell>
          <cell r="G509" t="str">
            <v>FABIO ENRIQUE ORTIZ SANCHEZ</v>
          </cell>
          <cell r="H509">
            <v>28</v>
          </cell>
        </row>
        <row r="510">
          <cell r="F510">
            <v>84454497</v>
          </cell>
          <cell r="G510" t="str">
            <v>FABIAN ENRIQUE GRANADOS CODINA</v>
          </cell>
          <cell r="H510">
            <v>9</v>
          </cell>
        </row>
        <row r="511">
          <cell r="F511">
            <v>84455146</v>
          </cell>
          <cell r="G511" t="str">
            <v>LUIS DE JESUS JIMENEZ LABASTIDAS</v>
          </cell>
          <cell r="H511">
            <v>9</v>
          </cell>
        </row>
        <row r="512">
          <cell r="F512">
            <v>84455808</v>
          </cell>
          <cell r="G512" t="str">
            <v>EDDER ALCIDES PARODY CAMARGO</v>
          </cell>
          <cell r="H512">
            <v>16</v>
          </cell>
        </row>
        <row r="513">
          <cell r="F513">
            <v>84456239</v>
          </cell>
          <cell r="G513" t="str">
            <v>ELDER ALBERTO MEJIA MARTINEZ</v>
          </cell>
          <cell r="H513">
            <v>11</v>
          </cell>
        </row>
        <row r="514">
          <cell r="F514">
            <v>84456367</v>
          </cell>
          <cell r="G514" t="str">
            <v>BORISH JOSE CUADRADO PEÑA</v>
          </cell>
          <cell r="H514">
            <v>10</v>
          </cell>
        </row>
        <row r="515">
          <cell r="F515">
            <v>84456749</v>
          </cell>
          <cell r="G515" t="str">
            <v>ADALBERTO ENRIQUE LOBATO URECHE</v>
          </cell>
          <cell r="H515">
            <v>20</v>
          </cell>
        </row>
        <row r="516">
          <cell r="F516">
            <v>84456992</v>
          </cell>
          <cell r="G516" t="str">
            <v>FRANCISCO JOSE NARVAEZ MONTAÑO</v>
          </cell>
          <cell r="H516">
            <v>25</v>
          </cell>
        </row>
        <row r="517">
          <cell r="F517">
            <v>84457117</v>
          </cell>
          <cell r="G517" t="str">
            <v>DANIEL RICARDO GONZALEZ POLO</v>
          </cell>
          <cell r="H517">
            <v>17</v>
          </cell>
        </row>
        <row r="518">
          <cell r="F518">
            <v>84457372</v>
          </cell>
          <cell r="G518" t="str">
            <v>LUIS FELIPE CANTILLO ACOSTA</v>
          </cell>
          <cell r="H518">
            <v>18</v>
          </cell>
        </row>
        <row r="519">
          <cell r="F519">
            <v>84457565</v>
          </cell>
          <cell r="G519" t="str">
            <v>RAMIRO DAVID PALMERA DE LA ROSA</v>
          </cell>
          <cell r="H519">
            <v>20</v>
          </cell>
        </row>
        <row r="520">
          <cell r="F520">
            <v>84458155</v>
          </cell>
          <cell r="G520" t="str">
            <v>JHAIR JOAQUIN BERBEN HENRIQUEZ</v>
          </cell>
          <cell r="H520">
            <v>7</v>
          </cell>
        </row>
        <row r="521">
          <cell r="F521">
            <v>84458474</v>
          </cell>
          <cell r="G521" t="str">
            <v>JOSE FRANCISCO VERGARA REALES</v>
          </cell>
          <cell r="H521">
            <v>12</v>
          </cell>
        </row>
        <row r="522">
          <cell r="F522">
            <v>84459084</v>
          </cell>
          <cell r="G522" t="str">
            <v>EDWIN ALEXANDER PINEDA PAREDES</v>
          </cell>
          <cell r="H522">
            <v>15</v>
          </cell>
        </row>
        <row r="523">
          <cell r="F523">
            <v>84459160</v>
          </cell>
          <cell r="G523" t="str">
            <v>JORDAN DALLAN GUILLOT FULA</v>
          </cell>
          <cell r="H523">
            <v>30</v>
          </cell>
        </row>
        <row r="524">
          <cell r="F524">
            <v>84459191</v>
          </cell>
          <cell r="G524" t="str">
            <v>TULIO ALEJANDRO LOAIZA SANDOVAL</v>
          </cell>
          <cell r="H524">
            <v>9</v>
          </cell>
        </row>
        <row r="525">
          <cell r="F525">
            <v>84459240</v>
          </cell>
          <cell r="G525" t="str">
            <v>IVAN MAURICIO ARRIETA CRUZ</v>
          </cell>
          <cell r="H525">
            <v>8</v>
          </cell>
        </row>
        <row r="526">
          <cell r="F526">
            <v>84459301</v>
          </cell>
          <cell r="G526" t="str">
            <v>ROGER MILLER CORRAL MOGOLLON</v>
          </cell>
          <cell r="H526">
            <v>28</v>
          </cell>
        </row>
        <row r="527">
          <cell r="F527">
            <v>84459339</v>
          </cell>
          <cell r="G527" t="str">
            <v>RITO ANTONIO PINEDA BONETT</v>
          </cell>
          <cell r="H527">
            <v>7</v>
          </cell>
        </row>
        <row r="528">
          <cell r="F528">
            <v>85082796</v>
          </cell>
          <cell r="G528" t="str">
            <v>FABIO ENRIQUE DE LA HOZ CHARRY</v>
          </cell>
          <cell r="H528">
            <v>23</v>
          </cell>
        </row>
        <row r="529">
          <cell r="F529">
            <v>85150786</v>
          </cell>
          <cell r="G529" t="str">
            <v>OSCAR JAVIER MARTINEZ PARDO</v>
          </cell>
          <cell r="H529">
            <v>14</v>
          </cell>
        </row>
        <row r="530">
          <cell r="F530">
            <v>85150801</v>
          </cell>
          <cell r="G530" t="str">
            <v>LUIS OTHON GOMEZ RUEDA</v>
          </cell>
          <cell r="H530">
            <v>9</v>
          </cell>
        </row>
        <row r="531">
          <cell r="F531">
            <v>85151069</v>
          </cell>
          <cell r="G531" t="str">
            <v>ARTHUR JOSE BURGOS RODRIGUEZ</v>
          </cell>
          <cell r="H531">
            <v>16</v>
          </cell>
        </row>
        <row r="532">
          <cell r="F532">
            <v>85151237</v>
          </cell>
          <cell r="G532" t="str">
            <v>JORGE ARMANDO CHARRIS MARTINEZ</v>
          </cell>
          <cell r="H532">
            <v>30</v>
          </cell>
        </row>
        <row r="533">
          <cell r="F533">
            <v>85151290</v>
          </cell>
          <cell r="G533" t="str">
            <v>CARLOS ALBERTO ESCOBAR RUIZ</v>
          </cell>
          <cell r="H533">
            <v>9</v>
          </cell>
        </row>
        <row r="534">
          <cell r="F534">
            <v>85151952</v>
          </cell>
          <cell r="G534" t="str">
            <v>YAIR SIERRA ANDRADE</v>
          </cell>
          <cell r="H534">
            <v>26</v>
          </cell>
        </row>
        <row r="535">
          <cell r="F535">
            <v>85152717</v>
          </cell>
          <cell r="G535" t="str">
            <v>EDUARDO SANTO RIVEIRA CANO</v>
          </cell>
          <cell r="H535">
            <v>20</v>
          </cell>
        </row>
        <row r="536">
          <cell r="F536">
            <v>85152793</v>
          </cell>
          <cell r="G536" t="str">
            <v>JESUS DAVID FREYLE MARQUEZ</v>
          </cell>
          <cell r="H536">
            <v>7</v>
          </cell>
        </row>
        <row r="537">
          <cell r="F537">
            <v>85153082</v>
          </cell>
          <cell r="G537" t="str">
            <v>IVAN DARIO CRUZ DAZA</v>
          </cell>
          <cell r="H537">
            <v>30</v>
          </cell>
        </row>
        <row r="538">
          <cell r="F538">
            <v>85153289</v>
          </cell>
          <cell r="G538" t="str">
            <v>ANGEL ALFONSO JIMENEZ SIERRA</v>
          </cell>
          <cell r="H538">
            <v>22</v>
          </cell>
        </row>
        <row r="539">
          <cell r="F539">
            <v>85153674</v>
          </cell>
          <cell r="G539" t="str">
            <v>LUIS ENRIQUE VENERA CRUZ</v>
          </cell>
          <cell r="H539">
            <v>16</v>
          </cell>
        </row>
        <row r="540">
          <cell r="F540">
            <v>85153989</v>
          </cell>
          <cell r="G540" t="str">
            <v>EDUARD ALONSO TRILLOS GOMEZ</v>
          </cell>
          <cell r="H540">
            <v>16</v>
          </cell>
        </row>
        <row r="541">
          <cell r="F541">
            <v>85154029</v>
          </cell>
          <cell r="G541" t="str">
            <v>CESAR AUGUSTO VALVERDE CASTRO</v>
          </cell>
          <cell r="H541">
            <v>22</v>
          </cell>
        </row>
        <row r="542">
          <cell r="F542">
            <v>85154053</v>
          </cell>
          <cell r="G542" t="str">
            <v>ANDRES FELIPE GRANADOS VERGARA</v>
          </cell>
          <cell r="H542">
            <v>12</v>
          </cell>
        </row>
        <row r="543">
          <cell r="F543">
            <v>85154107</v>
          </cell>
          <cell r="G543" t="str">
            <v>JONATHAN JAVIER COHEN GRANADOS</v>
          </cell>
          <cell r="H543">
            <v>16</v>
          </cell>
        </row>
        <row r="544">
          <cell r="F544">
            <v>85154867</v>
          </cell>
          <cell r="G544" t="str">
            <v>CRISTIAN ALBERTO MERIÑO SEGRERA</v>
          </cell>
          <cell r="H544">
            <v>29</v>
          </cell>
        </row>
        <row r="545">
          <cell r="F545">
            <v>85155135</v>
          </cell>
          <cell r="G545" t="str">
            <v>ELIU MANUEL FAJARDO CASTILLO</v>
          </cell>
          <cell r="H545">
            <v>18</v>
          </cell>
        </row>
        <row r="546">
          <cell r="F546">
            <v>85155141</v>
          </cell>
          <cell r="G546" t="str">
            <v>DAGOBERTO PUELLO VILORIA</v>
          </cell>
          <cell r="H546">
            <v>8</v>
          </cell>
        </row>
        <row r="547">
          <cell r="F547">
            <v>85155236</v>
          </cell>
          <cell r="G547" t="str">
            <v>VICTOR HUGO SEGURA CORREA</v>
          </cell>
          <cell r="H547">
            <v>29</v>
          </cell>
        </row>
        <row r="548">
          <cell r="F548">
            <v>85155487</v>
          </cell>
          <cell r="G548" t="str">
            <v>YESID ARMANDO GRANADOS HURTADO</v>
          </cell>
          <cell r="H548">
            <v>20</v>
          </cell>
        </row>
        <row r="549">
          <cell r="F549">
            <v>85155972</v>
          </cell>
          <cell r="G549" t="str">
            <v>CRISTIAN JOSE GUZMAN SOTO</v>
          </cell>
          <cell r="H549">
            <v>30</v>
          </cell>
        </row>
        <row r="550">
          <cell r="F550">
            <v>85156125</v>
          </cell>
          <cell r="G550" t="str">
            <v>RAFAEL ALFONSO DEL TORO GUZMAN</v>
          </cell>
          <cell r="H550">
            <v>3</v>
          </cell>
        </row>
        <row r="551">
          <cell r="F551">
            <v>85201922</v>
          </cell>
          <cell r="G551" t="str">
            <v>PEDRO MANUEL GUTIERREZ RODERO</v>
          </cell>
          <cell r="H551">
            <v>20</v>
          </cell>
        </row>
        <row r="552">
          <cell r="F552">
            <v>85370468</v>
          </cell>
          <cell r="G552" t="str">
            <v>JONATHAN JOSE FERNANDEZ DE CASTRO GALLEGO</v>
          </cell>
          <cell r="H552">
            <v>6</v>
          </cell>
        </row>
        <row r="553">
          <cell r="F553">
            <v>85372698</v>
          </cell>
          <cell r="G553" t="str">
            <v>RONNY ALFONSO CANTILLO JIMENEZ</v>
          </cell>
          <cell r="H553">
            <v>9</v>
          </cell>
        </row>
        <row r="554">
          <cell r="F554">
            <v>85448300</v>
          </cell>
          <cell r="G554" t="str">
            <v>ALVARO ESPINOSA PEREZ</v>
          </cell>
          <cell r="H554">
            <v>24</v>
          </cell>
        </row>
        <row r="555">
          <cell r="F555">
            <v>85448528</v>
          </cell>
          <cell r="G555" t="str">
            <v>JORGE EDUARDO CORRALES CELEDON</v>
          </cell>
          <cell r="H555">
            <v>9</v>
          </cell>
        </row>
        <row r="556">
          <cell r="F556">
            <v>85449797</v>
          </cell>
          <cell r="G556" t="str">
            <v>ALEX ALBERTO MAESTRE CARDENAS</v>
          </cell>
          <cell r="H556">
            <v>12</v>
          </cell>
        </row>
        <row r="557">
          <cell r="F557">
            <v>85450296</v>
          </cell>
          <cell r="G557" t="str">
            <v>JEFFERSON ANTONIO TORRES DIAZ</v>
          </cell>
          <cell r="H557">
            <v>25</v>
          </cell>
        </row>
        <row r="558">
          <cell r="F558">
            <v>85450384</v>
          </cell>
          <cell r="G558" t="str">
            <v>EDUARDO RAFAEL RODRIGUEZ OROZCO</v>
          </cell>
          <cell r="H558">
            <v>5</v>
          </cell>
        </row>
        <row r="559">
          <cell r="F559">
            <v>85450638</v>
          </cell>
          <cell r="G559" t="str">
            <v>OSVALDO ENRIQUE THOWINSSON ARRIETA</v>
          </cell>
          <cell r="H559">
            <v>26</v>
          </cell>
        </row>
        <row r="560">
          <cell r="F560">
            <v>85451422</v>
          </cell>
          <cell r="G560" t="str">
            <v>RUBEN DARIO PALMERA CASTILLEJO</v>
          </cell>
          <cell r="H560">
            <v>10</v>
          </cell>
        </row>
        <row r="561">
          <cell r="F561">
            <v>85451449</v>
          </cell>
          <cell r="G561" t="str">
            <v>YUSECT ALFONSO OSPINO MARTINEZ</v>
          </cell>
          <cell r="H561">
            <v>24</v>
          </cell>
        </row>
        <row r="562">
          <cell r="F562">
            <v>85452762</v>
          </cell>
          <cell r="G562" t="str">
            <v>JUAN DE LA CRUZ TAPIA NIEVES</v>
          </cell>
          <cell r="H562">
            <v>10</v>
          </cell>
        </row>
        <row r="563">
          <cell r="F563">
            <v>85453185</v>
          </cell>
          <cell r="G563" t="str">
            <v>CESAR AUGUSTO GUERRERO CANTILLO</v>
          </cell>
          <cell r="H563">
            <v>16</v>
          </cell>
        </row>
        <row r="564">
          <cell r="F564">
            <v>85453618</v>
          </cell>
          <cell r="G564" t="str">
            <v>ALBERTO RAFAEL BARRIOS NUÑEZ</v>
          </cell>
          <cell r="H564">
            <v>28</v>
          </cell>
        </row>
        <row r="565">
          <cell r="F565">
            <v>85454135</v>
          </cell>
          <cell r="G565" t="str">
            <v>DEUD SOTO PALOMINO</v>
          </cell>
          <cell r="H565">
            <v>26</v>
          </cell>
        </row>
        <row r="566">
          <cell r="F566">
            <v>85454728</v>
          </cell>
          <cell r="G566" t="str">
            <v>JUAN ALBERTO GUZMAN MACIEL</v>
          </cell>
          <cell r="H566">
            <v>20</v>
          </cell>
        </row>
        <row r="567">
          <cell r="F567">
            <v>85455758</v>
          </cell>
          <cell r="G567" t="str">
            <v>RAUL ENRIQUE RODRIGUEZ LUNA</v>
          </cell>
          <cell r="H567">
            <v>6</v>
          </cell>
        </row>
        <row r="568">
          <cell r="F568">
            <v>85455778</v>
          </cell>
          <cell r="G568" t="str">
            <v>AUGUSTO ENRIQUE OSPINO MARTINEZ</v>
          </cell>
          <cell r="H568">
            <v>18</v>
          </cell>
        </row>
        <row r="569">
          <cell r="F569">
            <v>85456981</v>
          </cell>
          <cell r="G569" t="str">
            <v>ARIEL FERNANDO ARNEDO MOVIL</v>
          </cell>
          <cell r="H569">
            <v>14</v>
          </cell>
        </row>
        <row r="570">
          <cell r="F570">
            <v>85457655</v>
          </cell>
          <cell r="G570" t="str">
            <v>ADOLFO DE JESUS CUCUNUBA HERNANDEZ</v>
          </cell>
          <cell r="H570">
            <v>26</v>
          </cell>
        </row>
        <row r="571">
          <cell r="F571">
            <v>85458170</v>
          </cell>
          <cell r="G571" t="str">
            <v>ELKIN ROBERT PINTO GUALE</v>
          </cell>
          <cell r="H571">
            <v>24</v>
          </cell>
        </row>
        <row r="572">
          <cell r="F572">
            <v>85458844</v>
          </cell>
          <cell r="G572" t="str">
            <v>OSCAR ARTURO TANG MEZA</v>
          </cell>
          <cell r="H572">
            <v>12</v>
          </cell>
        </row>
        <row r="573">
          <cell r="F573">
            <v>85459245</v>
          </cell>
          <cell r="G573" t="str">
            <v>JUAN CARLOS CELEDON ARIZA</v>
          </cell>
          <cell r="H573">
            <v>20</v>
          </cell>
        </row>
        <row r="574">
          <cell r="F574">
            <v>85459583</v>
          </cell>
          <cell r="G574" t="str">
            <v>EFREN CAMILO TORRES CARRILLO</v>
          </cell>
          <cell r="H574">
            <v>10</v>
          </cell>
        </row>
        <row r="575">
          <cell r="F575">
            <v>85459990</v>
          </cell>
          <cell r="G575" t="str">
            <v>JOAQUIN FERNANDO PINTO MENDEZ</v>
          </cell>
          <cell r="H575">
            <v>30</v>
          </cell>
        </row>
        <row r="576">
          <cell r="F576">
            <v>85460792</v>
          </cell>
          <cell r="G576" t="str">
            <v>ANTONIO MANUEL CEBALLOS SANDOVAL</v>
          </cell>
          <cell r="H576">
            <v>14</v>
          </cell>
        </row>
        <row r="577">
          <cell r="F577">
            <v>85461465</v>
          </cell>
          <cell r="G577" t="str">
            <v>EDGARDO JESUS MENDOZA URBINA</v>
          </cell>
          <cell r="H577">
            <v>19</v>
          </cell>
        </row>
        <row r="578">
          <cell r="F578">
            <v>85461967</v>
          </cell>
          <cell r="G578" t="str">
            <v>NIVALDO ENRIQUE HERNANDEZ ZAMBRANO</v>
          </cell>
          <cell r="H578">
            <v>6</v>
          </cell>
        </row>
        <row r="579">
          <cell r="F579">
            <v>85462506</v>
          </cell>
          <cell r="G579" t="str">
            <v>MARLON DE JESUS CORREA FERNANDEZ</v>
          </cell>
          <cell r="H579">
            <v>5</v>
          </cell>
        </row>
        <row r="580">
          <cell r="F580">
            <v>85462608</v>
          </cell>
          <cell r="G580" t="str">
            <v>ALFREDO HERNANDO ACOSTA SANDOVAL</v>
          </cell>
          <cell r="H580">
            <v>26</v>
          </cell>
        </row>
        <row r="581">
          <cell r="F581">
            <v>85462624</v>
          </cell>
          <cell r="G581" t="str">
            <v>OLIVER NARCISO MENA RAMIREZ</v>
          </cell>
          <cell r="H581">
            <v>6</v>
          </cell>
        </row>
        <row r="582">
          <cell r="F582">
            <v>85462914</v>
          </cell>
          <cell r="G582" t="str">
            <v>UVALDO JAVIER MERCADO CALABRIA</v>
          </cell>
          <cell r="H582">
            <v>18</v>
          </cell>
        </row>
        <row r="583">
          <cell r="F583">
            <v>85462944</v>
          </cell>
          <cell r="G583" t="str">
            <v>CESAR ALEXANDER AGUILAR AVENDAÑO</v>
          </cell>
          <cell r="H583">
            <v>4</v>
          </cell>
        </row>
        <row r="584">
          <cell r="F584">
            <v>85463179</v>
          </cell>
          <cell r="G584" t="str">
            <v>ARTURO JOSE COMAS ACUÑA</v>
          </cell>
          <cell r="H584">
            <v>3</v>
          </cell>
        </row>
        <row r="585">
          <cell r="F585">
            <v>85463267</v>
          </cell>
          <cell r="G585" t="str">
            <v>RAMON ANTONIO MANJARRES GARCIA</v>
          </cell>
          <cell r="H585">
            <v>12</v>
          </cell>
        </row>
        <row r="586">
          <cell r="F586">
            <v>85463908</v>
          </cell>
          <cell r="G586" t="str">
            <v>EDUARDO ALFARO LOPEZ DE MEZA PALACIO</v>
          </cell>
          <cell r="H586">
            <v>9</v>
          </cell>
        </row>
        <row r="587">
          <cell r="F587">
            <v>85465588</v>
          </cell>
          <cell r="G587" t="str">
            <v>ENRIQUE ALFREDO MENDOZA ALTAHONA</v>
          </cell>
          <cell r="H587">
            <v>27</v>
          </cell>
        </row>
        <row r="588">
          <cell r="F588">
            <v>85465667</v>
          </cell>
          <cell r="G588" t="str">
            <v>EFRAIN ENRIQUE GONZALEZ AVELLANEDA</v>
          </cell>
          <cell r="H588">
            <v>8</v>
          </cell>
        </row>
        <row r="589">
          <cell r="F589">
            <v>85466031</v>
          </cell>
          <cell r="G589" t="str">
            <v>EVER ANTONIO MELENDEZ CAPELLA</v>
          </cell>
          <cell r="H589">
            <v>20</v>
          </cell>
        </row>
        <row r="590">
          <cell r="F590">
            <v>85466609</v>
          </cell>
          <cell r="G590" t="str">
            <v>CARLOS JAVIER NARVAEZ ARANGO</v>
          </cell>
          <cell r="H590">
            <v>15</v>
          </cell>
        </row>
        <row r="591">
          <cell r="F591">
            <v>85467247</v>
          </cell>
          <cell r="G591" t="str">
            <v>JOSE GREGORIO LOZADA DAZA</v>
          </cell>
          <cell r="H591">
            <v>23</v>
          </cell>
        </row>
        <row r="592">
          <cell r="F592">
            <v>85467348</v>
          </cell>
          <cell r="G592" t="str">
            <v>JULIO ALFONSO CORTINA NAVARRO</v>
          </cell>
          <cell r="H592">
            <v>6</v>
          </cell>
        </row>
        <row r="593">
          <cell r="F593">
            <v>85467865</v>
          </cell>
          <cell r="G593" t="str">
            <v>CARLOS EMILIANO OROZCO CASTILLO</v>
          </cell>
          <cell r="H593">
            <v>30</v>
          </cell>
        </row>
        <row r="594">
          <cell r="F594">
            <v>85469575</v>
          </cell>
          <cell r="G594" t="str">
            <v>GREGORIO ALBERTO PEÑA CORONADO</v>
          </cell>
          <cell r="H594">
            <v>11</v>
          </cell>
        </row>
        <row r="595">
          <cell r="F595">
            <v>85469795</v>
          </cell>
          <cell r="G595" t="str">
            <v>JUAN PAULINO HURTADO MARTINEZ</v>
          </cell>
          <cell r="H595">
            <v>20</v>
          </cell>
        </row>
        <row r="596">
          <cell r="F596">
            <v>85470058</v>
          </cell>
          <cell r="G596" t="str">
            <v>EDUARDO JOSE BARRENECHE AVILA</v>
          </cell>
          <cell r="H596">
            <v>6</v>
          </cell>
        </row>
        <row r="597">
          <cell r="F597">
            <v>85470073</v>
          </cell>
          <cell r="G597" t="str">
            <v>CARLOS ARTURO MARIN PEREA</v>
          </cell>
          <cell r="H597">
            <v>8</v>
          </cell>
        </row>
        <row r="598">
          <cell r="F598">
            <v>85470576</v>
          </cell>
          <cell r="G598" t="str">
            <v>GABRIEL ANTONIO MARQUEZ ANAYA</v>
          </cell>
          <cell r="H598">
            <v>20</v>
          </cell>
        </row>
        <row r="599">
          <cell r="F599">
            <v>85471500</v>
          </cell>
          <cell r="G599" t="str">
            <v>OSMAR ABEL TORRES VILLAFAÑA</v>
          </cell>
          <cell r="H599">
            <v>9</v>
          </cell>
        </row>
        <row r="600">
          <cell r="F600">
            <v>85471513</v>
          </cell>
          <cell r="G600" t="str">
            <v>ALEJANDRO PARRA MENDOZA</v>
          </cell>
          <cell r="H600">
            <v>24</v>
          </cell>
        </row>
        <row r="601">
          <cell r="F601">
            <v>85471560</v>
          </cell>
          <cell r="G601" t="str">
            <v>OSCAR ANIBAL LEONE MOYANO</v>
          </cell>
          <cell r="H601">
            <v>6</v>
          </cell>
        </row>
        <row r="602">
          <cell r="F602">
            <v>85471734</v>
          </cell>
          <cell r="G602" t="str">
            <v>ALBERTO JOSE GARCIA ZORRO</v>
          </cell>
          <cell r="H602">
            <v>20</v>
          </cell>
        </row>
        <row r="603">
          <cell r="F603">
            <v>85472163</v>
          </cell>
          <cell r="G603" t="str">
            <v>RAFAEL JAVIER VEGA VEGA</v>
          </cell>
          <cell r="H603">
            <v>22</v>
          </cell>
        </row>
        <row r="604">
          <cell r="F604">
            <v>85472411</v>
          </cell>
          <cell r="G604" t="str">
            <v>ELVIS AUGUSTO OROZCO CASTILLO</v>
          </cell>
          <cell r="H604">
            <v>28</v>
          </cell>
        </row>
        <row r="605">
          <cell r="F605">
            <v>85472937</v>
          </cell>
          <cell r="G605" t="str">
            <v>RAFAEL ANTONIO VELASQUEZ ACOSTA</v>
          </cell>
          <cell r="H605">
            <v>10</v>
          </cell>
        </row>
        <row r="606">
          <cell r="F606">
            <v>85473107</v>
          </cell>
          <cell r="G606" t="str">
            <v>JAVIER ALONSO CASTRO SOLIS</v>
          </cell>
          <cell r="H606">
            <v>20</v>
          </cell>
        </row>
        <row r="607">
          <cell r="F607">
            <v>85473377</v>
          </cell>
          <cell r="G607" t="str">
            <v>CARLOS ALBERTO FLOREZ VASQUEZ</v>
          </cell>
          <cell r="H607">
            <v>8</v>
          </cell>
        </row>
        <row r="608">
          <cell r="F608">
            <v>85473565</v>
          </cell>
          <cell r="G608" t="str">
            <v>GUILLERMO RAFAEL ALVEAR MULFORD</v>
          </cell>
          <cell r="H608">
            <v>27</v>
          </cell>
        </row>
        <row r="609">
          <cell r="F609">
            <v>85473713</v>
          </cell>
          <cell r="G609" t="str">
            <v>PEDRO ROMAN VILLALBA GRANADOS</v>
          </cell>
          <cell r="H609">
            <v>13</v>
          </cell>
        </row>
        <row r="610">
          <cell r="F610">
            <v>85474227</v>
          </cell>
          <cell r="G610" t="str">
            <v>HUMBERTO JOSE CORONEL NOGUERA</v>
          </cell>
          <cell r="H610">
            <v>22</v>
          </cell>
        </row>
        <row r="611">
          <cell r="F611">
            <v>85474430</v>
          </cell>
          <cell r="G611" t="str">
            <v>ROBINSON JAVIER FACUSEH MEJIA</v>
          </cell>
          <cell r="H611">
            <v>10</v>
          </cell>
        </row>
        <row r="612">
          <cell r="F612">
            <v>85474544</v>
          </cell>
          <cell r="G612" t="str">
            <v>IVAN ANTONIO ALTAMAR LOPEZ</v>
          </cell>
          <cell r="H612">
            <v>21</v>
          </cell>
        </row>
        <row r="613">
          <cell r="F613">
            <v>85476242</v>
          </cell>
          <cell r="G613" t="str">
            <v>ARTURO NELSON CHARRIS FONTANILLA</v>
          </cell>
          <cell r="H613">
            <v>6</v>
          </cell>
        </row>
        <row r="614">
          <cell r="F614">
            <v>85476451</v>
          </cell>
          <cell r="G614" t="str">
            <v>JOSE MIGUEL DAU CRESPO</v>
          </cell>
          <cell r="H614">
            <v>12</v>
          </cell>
        </row>
        <row r="615">
          <cell r="F615">
            <v>85476899</v>
          </cell>
          <cell r="G615" t="str">
            <v>LUIS JERONIMO BERMUDEZ DIAZGRANADOS</v>
          </cell>
          <cell r="H615">
            <v>16</v>
          </cell>
        </row>
        <row r="616">
          <cell r="F616">
            <v>85477327</v>
          </cell>
          <cell r="G616" t="str">
            <v>JOSE JULIAN BONILLA ACOSTA</v>
          </cell>
          <cell r="H616">
            <v>24</v>
          </cell>
        </row>
        <row r="617">
          <cell r="F617">
            <v>85477808</v>
          </cell>
          <cell r="G617" t="str">
            <v>LEIDER ENRIQUE SALCEDO GARCIA</v>
          </cell>
          <cell r="H617">
            <v>30</v>
          </cell>
        </row>
        <row r="618">
          <cell r="F618">
            <v>86063260</v>
          </cell>
          <cell r="G618" t="str">
            <v>LUIS GUILLERMO BERNAL ACOSTA</v>
          </cell>
          <cell r="H618">
            <v>16</v>
          </cell>
        </row>
        <row r="619">
          <cell r="F619">
            <v>87714657</v>
          </cell>
          <cell r="G619" t="str">
            <v>ALDEMAR ALBERTO YANETT GRANADOS</v>
          </cell>
          <cell r="H619">
            <v>20</v>
          </cell>
        </row>
        <row r="620">
          <cell r="F620">
            <v>88212049</v>
          </cell>
          <cell r="G620" t="str">
            <v>LUIS ALFONSO MENDEZ PABON</v>
          </cell>
          <cell r="H620">
            <v>20</v>
          </cell>
        </row>
        <row r="621">
          <cell r="F621">
            <v>88249422</v>
          </cell>
          <cell r="G621" t="str">
            <v>MARIO ESTEBAN MEJIA VIVES</v>
          </cell>
          <cell r="H621">
            <v>8</v>
          </cell>
        </row>
        <row r="622">
          <cell r="F622">
            <v>91207151</v>
          </cell>
          <cell r="G622" t="str">
            <v>LUIS FERNANDO TORRES PINZON</v>
          </cell>
          <cell r="H622">
            <v>24</v>
          </cell>
        </row>
        <row r="623">
          <cell r="F623">
            <v>91237150</v>
          </cell>
          <cell r="G623" t="str">
            <v>VIRGILIO ALFONSO HERNANDEZ CASTELLANOS</v>
          </cell>
          <cell r="H623">
            <v>2</v>
          </cell>
        </row>
        <row r="624">
          <cell r="F624">
            <v>94411100</v>
          </cell>
          <cell r="G624" t="str">
            <v>ANDRES FELIPE NAVIA LOPEZ</v>
          </cell>
          <cell r="H624">
            <v>9</v>
          </cell>
        </row>
        <row r="625">
          <cell r="F625">
            <v>94512543</v>
          </cell>
          <cell r="G625" t="str">
            <v>FREDY ARID TOVAR BERNAL</v>
          </cell>
          <cell r="H625">
            <v>16</v>
          </cell>
        </row>
        <row r="626">
          <cell r="F626">
            <v>1001911525</v>
          </cell>
          <cell r="G626" t="str">
            <v>KAREN FLOMARA ALSINA RANGEL</v>
          </cell>
          <cell r="H626">
            <v>10</v>
          </cell>
        </row>
        <row r="627">
          <cell r="F627">
            <v>1010124615</v>
          </cell>
          <cell r="G627" t="str">
            <v>AURA MARIA MENA DE LA CRUZ</v>
          </cell>
          <cell r="H627">
            <v>12</v>
          </cell>
        </row>
        <row r="628">
          <cell r="F628">
            <v>1010204231</v>
          </cell>
          <cell r="G628" t="str">
            <v>MARIA XIMENA DELGHANS CORZO</v>
          </cell>
          <cell r="H628">
            <v>28</v>
          </cell>
        </row>
        <row r="629">
          <cell r="F629">
            <v>1020724161</v>
          </cell>
          <cell r="G629" t="str">
            <v>LUIS FELIPE CAMPOS LAGOS</v>
          </cell>
          <cell r="H629">
            <v>10</v>
          </cell>
        </row>
        <row r="630">
          <cell r="F630">
            <v>1020760494</v>
          </cell>
          <cell r="G630" t="str">
            <v>JANA MELISA MORA RUIZ</v>
          </cell>
          <cell r="H630">
            <v>20</v>
          </cell>
        </row>
        <row r="631">
          <cell r="F631">
            <v>1020798912</v>
          </cell>
          <cell r="G631" t="str">
            <v>OSCAR IVAN VANEGAS NAVARRETE</v>
          </cell>
          <cell r="H631">
            <v>28</v>
          </cell>
        </row>
        <row r="632">
          <cell r="F632">
            <v>1032365445</v>
          </cell>
          <cell r="G632" t="str">
            <v>MARTHA NATALIA RINCON DIAZ</v>
          </cell>
          <cell r="H632">
            <v>9</v>
          </cell>
        </row>
        <row r="633">
          <cell r="F633">
            <v>1032370341</v>
          </cell>
          <cell r="G633" t="str">
            <v>JORGE IGNACIO VILLA HERNANDEZ</v>
          </cell>
          <cell r="H633">
            <v>16</v>
          </cell>
        </row>
        <row r="634">
          <cell r="F634">
            <v>1032398495</v>
          </cell>
          <cell r="G634" t="str">
            <v>ANGELICA MARIA FONSECA ALFONSO</v>
          </cell>
          <cell r="H634">
            <v>17</v>
          </cell>
        </row>
        <row r="635">
          <cell r="F635">
            <v>1034303833</v>
          </cell>
          <cell r="G635" t="str">
            <v>KAREM CECILIA RACINES AREVALO</v>
          </cell>
          <cell r="H635">
            <v>14</v>
          </cell>
        </row>
        <row r="636">
          <cell r="F636">
            <v>1036951972</v>
          </cell>
          <cell r="G636" t="str">
            <v>CARLOS ALBERTO PARDO GUTIERREZ</v>
          </cell>
          <cell r="H636">
            <v>24</v>
          </cell>
        </row>
        <row r="637">
          <cell r="F637">
            <v>1042436838</v>
          </cell>
          <cell r="G637" t="str">
            <v>KENEDITH MARIA MENDEZ GUTIERREZ</v>
          </cell>
          <cell r="H637">
            <v>23</v>
          </cell>
        </row>
        <row r="638">
          <cell r="F638">
            <v>1042581325</v>
          </cell>
          <cell r="G638" t="str">
            <v>LORENA MEÑACA GUERRERO</v>
          </cell>
          <cell r="H638">
            <v>30</v>
          </cell>
        </row>
        <row r="639">
          <cell r="F639">
            <v>1044913180</v>
          </cell>
          <cell r="G639" t="str">
            <v>JORGE ANDRES VARGAS RONCALLO</v>
          </cell>
          <cell r="H639">
            <v>28</v>
          </cell>
        </row>
        <row r="640">
          <cell r="F640">
            <v>1045677109</v>
          </cell>
          <cell r="G640" t="str">
            <v>BRIGITTE ANDREA THOMAS HILARION</v>
          </cell>
          <cell r="H640">
            <v>20</v>
          </cell>
        </row>
        <row r="641">
          <cell r="F641">
            <v>1047375779</v>
          </cell>
          <cell r="G641" t="str">
            <v>LILIA RAMIREZ BARRIOS</v>
          </cell>
          <cell r="H641">
            <v>20</v>
          </cell>
        </row>
        <row r="642">
          <cell r="F642">
            <v>1051655627</v>
          </cell>
          <cell r="G642" t="str">
            <v>MAYDA ESCANDON ARAGON</v>
          </cell>
          <cell r="H642">
            <v>30</v>
          </cell>
        </row>
        <row r="643">
          <cell r="F643">
            <v>1057571636</v>
          </cell>
          <cell r="G643" t="str">
            <v>JULIANA GRANADOS CAMARGO</v>
          </cell>
          <cell r="H643">
            <v>8</v>
          </cell>
        </row>
        <row r="644">
          <cell r="F644">
            <v>1063947591</v>
          </cell>
          <cell r="G644" t="str">
            <v>EDUIN YAIR CARRILLO NAVARRO</v>
          </cell>
          <cell r="H644">
            <v>10</v>
          </cell>
        </row>
        <row r="645">
          <cell r="F645">
            <v>1065604449</v>
          </cell>
          <cell r="G645" t="str">
            <v>DIANA CAROLINA CABEZA ESTRADA</v>
          </cell>
          <cell r="H645">
            <v>26</v>
          </cell>
        </row>
        <row r="646">
          <cell r="F646">
            <v>1065616741</v>
          </cell>
          <cell r="G646" t="str">
            <v>JHON ERICK BALETA NOVOA</v>
          </cell>
          <cell r="H646">
            <v>30</v>
          </cell>
        </row>
        <row r="647">
          <cell r="F647">
            <v>1065657067</v>
          </cell>
          <cell r="G647" t="str">
            <v>EDGARDO JOSE DIAZ OÑATE</v>
          </cell>
          <cell r="H647">
            <v>30</v>
          </cell>
        </row>
        <row r="648">
          <cell r="F648">
            <v>1065658603</v>
          </cell>
          <cell r="G648" t="str">
            <v>ANA DANIELA MELO AÑEZ</v>
          </cell>
          <cell r="H648">
            <v>28</v>
          </cell>
        </row>
        <row r="649">
          <cell r="F649">
            <v>1065861635</v>
          </cell>
          <cell r="G649" t="str">
            <v>GUSTAVO ADOLFO USECHE AGUIRRE</v>
          </cell>
          <cell r="H649">
            <v>20</v>
          </cell>
        </row>
        <row r="650">
          <cell r="F650">
            <v>1065882019</v>
          </cell>
          <cell r="G650" t="str">
            <v>CARLOS ENRIQUE ESCALANTE PEREZ</v>
          </cell>
          <cell r="H650">
            <v>20</v>
          </cell>
        </row>
        <row r="651">
          <cell r="F651">
            <v>1065887916</v>
          </cell>
          <cell r="G651" t="str">
            <v>SULLY MARCELA QUINTERO SUAREZ</v>
          </cell>
          <cell r="H651">
            <v>16</v>
          </cell>
        </row>
        <row r="652">
          <cell r="F652">
            <v>1066732532</v>
          </cell>
          <cell r="G652" t="str">
            <v>ANDREA PAOLA HERRERA LARA</v>
          </cell>
          <cell r="H652">
            <v>17</v>
          </cell>
        </row>
        <row r="653">
          <cell r="F653">
            <v>1068666694</v>
          </cell>
          <cell r="G653" t="str">
            <v>YENIFER DIAZ MONTES</v>
          </cell>
          <cell r="H653">
            <v>6</v>
          </cell>
        </row>
        <row r="654">
          <cell r="F654">
            <v>1079933607</v>
          </cell>
          <cell r="G654" t="str">
            <v>ANDREINA FIDELINA VILLA AREVALO</v>
          </cell>
          <cell r="H654">
            <v>12</v>
          </cell>
        </row>
        <row r="655">
          <cell r="F655">
            <v>1081026517</v>
          </cell>
          <cell r="G655" t="str">
            <v>MIGUEL PRIAMO ESCORCIA ORDOÑEZ</v>
          </cell>
          <cell r="H655">
            <v>11</v>
          </cell>
        </row>
        <row r="656">
          <cell r="F656">
            <v>1081790494</v>
          </cell>
          <cell r="G656" t="str">
            <v>RONALD JAIR PEÑA MARTINEZ</v>
          </cell>
          <cell r="H656">
            <v>23</v>
          </cell>
        </row>
        <row r="657">
          <cell r="F657">
            <v>1081812982</v>
          </cell>
          <cell r="G657" t="str">
            <v>DANILO JOSE PALLARES ZAMBRANO</v>
          </cell>
          <cell r="H657">
            <v>14</v>
          </cell>
        </row>
        <row r="658">
          <cell r="F658">
            <v>1081905679</v>
          </cell>
          <cell r="G658" t="str">
            <v>NIVER ALBERTO QUIROZ MORA</v>
          </cell>
          <cell r="H658">
            <v>8</v>
          </cell>
        </row>
        <row r="659">
          <cell r="F659">
            <v>1082836115</v>
          </cell>
          <cell r="G659" t="str">
            <v>RONALD ENRIQUE TORRES MARTINEZ</v>
          </cell>
          <cell r="H659">
            <v>26</v>
          </cell>
        </row>
        <row r="660">
          <cell r="F660">
            <v>1082838187</v>
          </cell>
          <cell r="G660" t="str">
            <v>VICTORIA TATIANA TERNERA MERCADO</v>
          </cell>
          <cell r="H660">
            <v>24</v>
          </cell>
        </row>
        <row r="661">
          <cell r="F661">
            <v>1082839048</v>
          </cell>
          <cell r="G661" t="str">
            <v>VERA TATIANA MARTINEZ BAÑOS</v>
          </cell>
          <cell r="H661">
            <v>7</v>
          </cell>
        </row>
        <row r="662">
          <cell r="F662">
            <v>1082839897</v>
          </cell>
          <cell r="G662" t="str">
            <v>JESUS DAVID IGUARAN PINEDO</v>
          </cell>
          <cell r="H662">
            <v>10</v>
          </cell>
        </row>
        <row r="663">
          <cell r="F663">
            <v>1082840093</v>
          </cell>
          <cell r="G663" t="str">
            <v>EDISON ALEXANDER QUESADA MALDONADO</v>
          </cell>
          <cell r="H663">
            <v>27</v>
          </cell>
        </row>
        <row r="664">
          <cell r="F664">
            <v>1082840469</v>
          </cell>
          <cell r="G664" t="str">
            <v>ELIAN DAVID ALVIS CAMACHO</v>
          </cell>
          <cell r="H664">
            <v>6</v>
          </cell>
        </row>
        <row r="665">
          <cell r="F665">
            <v>1082841252</v>
          </cell>
          <cell r="G665" t="str">
            <v>KELLY JOHANNA RANGEL CANTILLO</v>
          </cell>
          <cell r="H665">
            <v>11</v>
          </cell>
        </row>
        <row r="666">
          <cell r="F666">
            <v>1082842597</v>
          </cell>
          <cell r="G666" t="str">
            <v>MARIA ANGELICA RINCON DIAZ</v>
          </cell>
          <cell r="H666">
            <v>14</v>
          </cell>
        </row>
        <row r="667">
          <cell r="F667">
            <v>1082844553</v>
          </cell>
          <cell r="G667" t="str">
            <v>ALIX JOHANNA BARRETO HERNANDEZ</v>
          </cell>
          <cell r="H667">
            <v>19</v>
          </cell>
        </row>
        <row r="668">
          <cell r="F668">
            <v>1082845514</v>
          </cell>
          <cell r="G668" t="str">
            <v>SORAYA MARIA DUARTE REYES</v>
          </cell>
          <cell r="H668">
            <v>21</v>
          </cell>
        </row>
        <row r="669">
          <cell r="F669">
            <v>1082845810</v>
          </cell>
          <cell r="G669" t="str">
            <v>ANDRES ALBERTO SANCHEZ LARA</v>
          </cell>
          <cell r="H669">
            <v>18</v>
          </cell>
        </row>
        <row r="670">
          <cell r="F670">
            <v>1082846866</v>
          </cell>
          <cell r="G670" t="str">
            <v>AURY HELENA PEREZ OROZCO</v>
          </cell>
          <cell r="H670">
            <v>15</v>
          </cell>
        </row>
        <row r="671">
          <cell r="F671">
            <v>1082847037</v>
          </cell>
          <cell r="G671" t="str">
            <v>NATALIA LIGIA RAMIREZ MENDOZA</v>
          </cell>
          <cell r="H671">
            <v>18</v>
          </cell>
        </row>
        <row r="672">
          <cell r="F672">
            <v>1082847178</v>
          </cell>
          <cell r="G672" t="str">
            <v>DARWIN JOVANY TEJEDA GARCIA</v>
          </cell>
          <cell r="H672">
            <v>27</v>
          </cell>
        </row>
        <row r="673">
          <cell r="F673">
            <v>1082850206</v>
          </cell>
          <cell r="G673" t="str">
            <v>HENRY HERNANDO ORTIZ PORTILLO</v>
          </cell>
          <cell r="H673">
            <v>7</v>
          </cell>
        </row>
        <row r="674">
          <cell r="F674">
            <v>1082852736</v>
          </cell>
          <cell r="G674" t="str">
            <v>MARTA LILIANA SANCHEZ GARCIA</v>
          </cell>
          <cell r="H674">
            <v>8</v>
          </cell>
        </row>
        <row r="675">
          <cell r="F675">
            <v>1082856383</v>
          </cell>
          <cell r="G675" t="str">
            <v>PEDRO LUIS NAVARRO HERNANDEZ</v>
          </cell>
          <cell r="H675">
            <v>22</v>
          </cell>
        </row>
        <row r="676">
          <cell r="F676">
            <v>1082859497</v>
          </cell>
          <cell r="G676" t="str">
            <v>ROXANNA ELVIRA GOMEZ ZABALETA</v>
          </cell>
          <cell r="H676">
            <v>24</v>
          </cell>
        </row>
        <row r="677">
          <cell r="F677">
            <v>1082860188</v>
          </cell>
          <cell r="G677" t="str">
            <v>ANGELY MILENA VASQUEZ RONDON</v>
          </cell>
          <cell r="H677">
            <v>24</v>
          </cell>
        </row>
        <row r="678">
          <cell r="F678">
            <v>1082861435</v>
          </cell>
          <cell r="G678" t="str">
            <v>DIANA LUZ QUIROZ MORALES</v>
          </cell>
          <cell r="H678">
            <v>18</v>
          </cell>
        </row>
        <row r="679">
          <cell r="F679">
            <v>1082861452</v>
          </cell>
          <cell r="G679" t="str">
            <v>YISETH PAOLA OSORIO SOTO</v>
          </cell>
          <cell r="H679">
            <v>8</v>
          </cell>
        </row>
        <row r="680">
          <cell r="F680">
            <v>1082861691</v>
          </cell>
          <cell r="G680" t="str">
            <v>ROSA MILEIDYS DAZA CASTILLO</v>
          </cell>
          <cell r="H680">
            <v>5</v>
          </cell>
        </row>
        <row r="681">
          <cell r="F681">
            <v>1082861694</v>
          </cell>
          <cell r="G681" t="str">
            <v>MABEL ENITH MARTINEZ ROJAS</v>
          </cell>
          <cell r="H681">
            <v>7</v>
          </cell>
        </row>
        <row r="682">
          <cell r="F682">
            <v>1082861724</v>
          </cell>
          <cell r="G682" t="str">
            <v>SINDY ROCIO LUGO QUIROZ</v>
          </cell>
          <cell r="H682">
            <v>15</v>
          </cell>
        </row>
        <row r="683">
          <cell r="F683">
            <v>1082862768</v>
          </cell>
          <cell r="G683" t="str">
            <v>SHADYA NABILA VILLEGAS MOISES</v>
          </cell>
          <cell r="H683">
            <v>24</v>
          </cell>
        </row>
        <row r="684">
          <cell r="F684">
            <v>1082863156</v>
          </cell>
          <cell r="G684" t="str">
            <v>LUIS FELIPE URIBE SALTAREN</v>
          </cell>
          <cell r="H684">
            <v>26</v>
          </cell>
        </row>
        <row r="685">
          <cell r="F685">
            <v>1082866539</v>
          </cell>
          <cell r="G685" t="str">
            <v>FRANCY PAOLA BASTO AMADO</v>
          </cell>
          <cell r="H685">
            <v>20</v>
          </cell>
        </row>
        <row r="686">
          <cell r="F686">
            <v>1082866554</v>
          </cell>
          <cell r="G686" t="str">
            <v>AMANDA MIGUEL IGUARAN JIMENEZ</v>
          </cell>
          <cell r="H686">
            <v>30</v>
          </cell>
        </row>
        <row r="687">
          <cell r="F687">
            <v>1082866653</v>
          </cell>
          <cell r="G687" t="str">
            <v>LORENA LUZ RAMIREZ MENDOZA</v>
          </cell>
          <cell r="H687">
            <v>12</v>
          </cell>
        </row>
        <row r="688">
          <cell r="F688">
            <v>1082870107</v>
          </cell>
          <cell r="G688" t="str">
            <v>MAURICIO ANTONIO SERRANO ALVAREZ</v>
          </cell>
          <cell r="H688">
            <v>8</v>
          </cell>
        </row>
        <row r="689">
          <cell r="F689">
            <v>1082874379</v>
          </cell>
          <cell r="G689" t="str">
            <v>ANGHIE STEFFANY PRADO MEJIA</v>
          </cell>
          <cell r="H689">
            <v>8</v>
          </cell>
        </row>
        <row r="690">
          <cell r="F690">
            <v>1082874780</v>
          </cell>
          <cell r="G690" t="str">
            <v>XAVIER ALEXANDER DAZA GOMEZ</v>
          </cell>
          <cell r="H690">
            <v>12</v>
          </cell>
        </row>
        <row r="691">
          <cell r="F691">
            <v>1082878924</v>
          </cell>
          <cell r="G691" t="str">
            <v xml:space="preserve">JAMESSON ALFONSO ODUBER PLATA </v>
          </cell>
          <cell r="H691">
            <v>6</v>
          </cell>
        </row>
        <row r="692">
          <cell r="F692">
            <v>1082880081</v>
          </cell>
          <cell r="G692" t="str">
            <v>ANGELICA PATRICIA GARRIDO GALINDO</v>
          </cell>
          <cell r="H692">
            <v>8</v>
          </cell>
        </row>
        <row r="693">
          <cell r="F693">
            <v>1082880610</v>
          </cell>
          <cell r="G693" t="str">
            <v>JENNIFER MARIA GONZALEZ HERRERA</v>
          </cell>
          <cell r="H693">
            <v>24</v>
          </cell>
        </row>
        <row r="694">
          <cell r="F694">
            <v>1082880973</v>
          </cell>
          <cell r="G694" t="str">
            <v>FRANCO RAFAEL RUIZ ECHEVERRIA</v>
          </cell>
          <cell r="H694">
            <v>20</v>
          </cell>
        </row>
        <row r="695">
          <cell r="F695">
            <v>1082882287</v>
          </cell>
          <cell r="G695" t="str">
            <v>CARLOS MARIO DE JESUS VIVES HASBUN</v>
          </cell>
          <cell r="H695">
            <v>11</v>
          </cell>
        </row>
        <row r="696">
          <cell r="F696">
            <v>1082884297</v>
          </cell>
          <cell r="G696" t="str">
            <v>LUIS HERNANDO BUSTAMANTE MORRON</v>
          </cell>
          <cell r="H696">
            <v>15</v>
          </cell>
        </row>
        <row r="697">
          <cell r="F697">
            <v>1082884985</v>
          </cell>
          <cell r="G697" t="str">
            <v>ADALBERTO ESPINOSA FERNANDEZ</v>
          </cell>
          <cell r="H697">
            <v>27</v>
          </cell>
        </row>
        <row r="698">
          <cell r="F698">
            <v>1082886955</v>
          </cell>
          <cell r="G698" t="str">
            <v>GUISELLA PATRICIA CHAMORRO MOLINA</v>
          </cell>
          <cell r="H698">
            <v>19</v>
          </cell>
        </row>
        <row r="699">
          <cell r="F699">
            <v>1082887058</v>
          </cell>
          <cell r="G699" t="str">
            <v>ANA MILENA LAGOS TOBIAS</v>
          </cell>
          <cell r="H699">
            <v>20</v>
          </cell>
        </row>
        <row r="700">
          <cell r="F700">
            <v>1082887450</v>
          </cell>
          <cell r="G700" t="str">
            <v>DIANA PATRICIA SANCHEZ GARCIA</v>
          </cell>
          <cell r="H700">
            <v>9</v>
          </cell>
        </row>
        <row r="701">
          <cell r="F701">
            <v>1082887805</v>
          </cell>
          <cell r="G701" t="str">
            <v>EDNNA YINETH SANCHEZ RUIZ</v>
          </cell>
          <cell r="H701">
            <v>22</v>
          </cell>
        </row>
        <row r="702">
          <cell r="F702">
            <v>1082888065</v>
          </cell>
          <cell r="G702" t="str">
            <v>SANDRA MILENA ESTRADA CASTILLO</v>
          </cell>
          <cell r="H702">
            <v>25</v>
          </cell>
        </row>
        <row r="703">
          <cell r="F703">
            <v>1082888086</v>
          </cell>
          <cell r="G703" t="str">
            <v>EDUARDO JOSE SIRTORI TARAZONA</v>
          </cell>
          <cell r="H703">
            <v>30</v>
          </cell>
        </row>
        <row r="704">
          <cell r="F704">
            <v>1082888469</v>
          </cell>
          <cell r="G704" t="str">
            <v>ANDRES FELIPE QUINTERO MERCADO</v>
          </cell>
          <cell r="H704">
            <v>6</v>
          </cell>
        </row>
        <row r="705">
          <cell r="F705">
            <v>1082889419</v>
          </cell>
          <cell r="G705" t="str">
            <v>JHAN CARLOS STAND FLOREZ</v>
          </cell>
          <cell r="H705">
            <v>19</v>
          </cell>
        </row>
        <row r="706">
          <cell r="F706">
            <v>1082889745</v>
          </cell>
          <cell r="G706" t="str">
            <v>CRISTIAN ALEXIS ORTIZ BERMUDEZ</v>
          </cell>
          <cell r="H706">
            <v>18</v>
          </cell>
        </row>
        <row r="707">
          <cell r="F707">
            <v>1082890041</v>
          </cell>
          <cell r="G707" t="str">
            <v>GABRIEL JOSE HENRIQUEZ PRETEL</v>
          </cell>
          <cell r="H707">
            <v>8</v>
          </cell>
        </row>
        <row r="708">
          <cell r="F708">
            <v>1082890329</v>
          </cell>
          <cell r="G708" t="str">
            <v>EDUARDO RAFAEL RIASCOS SULBARAN</v>
          </cell>
          <cell r="H708">
            <v>22</v>
          </cell>
        </row>
        <row r="709">
          <cell r="F709">
            <v>1082892367</v>
          </cell>
          <cell r="G709" t="str">
            <v>ANDRES FELIPE VERGARA SALAZAR</v>
          </cell>
          <cell r="H709">
            <v>9</v>
          </cell>
        </row>
        <row r="710">
          <cell r="F710">
            <v>1082892607</v>
          </cell>
          <cell r="G710" t="str">
            <v>DAIRON ALBERTO COSTA CARRANZA</v>
          </cell>
          <cell r="H710">
            <v>25</v>
          </cell>
        </row>
        <row r="711">
          <cell r="F711">
            <v>1082894457</v>
          </cell>
          <cell r="G711" t="str">
            <v>MAIRA ALEJANDRA MENDOZA CURVELO</v>
          </cell>
          <cell r="H711">
            <v>12</v>
          </cell>
        </row>
        <row r="712">
          <cell r="F712">
            <v>1082895028</v>
          </cell>
          <cell r="G712" t="str">
            <v>LUISA ALEJANDRA BARROS COLLANTE</v>
          </cell>
          <cell r="H712">
            <v>30</v>
          </cell>
        </row>
        <row r="713">
          <cell r="F713">
            <v>1082898063</v>
          </cell>
          <cell r="G713" t="str">
            <v>LIBIS ORIANA LOPEZ GARCIA</v>
          </cell>
          <cell r="H713">
            <v>10</v>
          </cell>
        </row>
        <row r="714">
          <cell r="F714">
            <v>1082898164</v>
          </cell>
          <cell r="G714" t="str">
            <v>SHIRLEY YICETH HAWKINS MONTAÑO</v>
          </cell>
          <cell r="H714">
            <v>24</v>
          </cell>
        </row>
        <row r="715">
          <cell r="F715">
            <v>1082899851</v>
          </cell>
          <cell r="G715" t="str">
            <v>CESAR FERNANDO MERCADO DURAN</v>
          </cell>
          <cell r="H715">
            <v>5</v>
          </cell>
        </row>
        <row r="716">
          <cell r="F716">
            <v>1082903444</v>
          </cell>
          <cell r="G716" t="str">
            <v>RAFAEL ANDRES REDONDO HERRERA</v>
          </cell>
          <cell r="H716">
            <v>4</v>
          </cell>
        </row>
        <row r="717">
          <cell r="F717">
            <v>1082904948</v>
          </cell>
          <cell r="G717" t="str">
            <v>JOSE LUIS LUGO ARIAS</v>
          </cell>
          <cell r="H717">
            <v>21</v>
          </cell>
        </row>
        <row r="718">
          <cell r="F718">
            <v>1082905987</v>
          </cell>
          <cell r="G718" t="str">
            <v>ALICIA DEL CARMEN RODRIGUEZ DIAZ</v>
          </cell>
          <cell r="H718">
            <v>30</v>
          </cell>
        </row>
        <row r="719">
          <cell r="F719">
            <v>1082909211</v>
          </cell>
          <cell r="G719" t="str">
            <v>ANGELICA PATRICIA CARREÑO AGUIRRE</v>
          </cell>
          <cell r="H719">
            <v>24</v>
          </cell>
        </row>
        <row r="720">
          <cell r="F720">
            <v>1082909660</v>
          </cell>
          <cell r="G720" t="str">
            <v>RADAMES ALEXANDER FERREIRA BARROS</v>
          </cell>
          <cell r="H720">
            <v>22</v>
          </cell>
        </row>
        <row r="721">
          <cell r="F721">
            <v>1082912086</v>
          </cell>
          <cell r="G721" t="str">
            <v>HENRY DAVID BRUGES CARBONO</v>
          </cell>
          <cell r="H721">
            <v>21</v>
          </cell>
        </row>
        <row r="722">
          <cell r="F722">
            <v>1082912317</v>
          </cell>
          <cell r="G722" t="str">
            <v>ANGELA MARGARITA DE LA ROSA PARDO</v>
          </cell>
          <cell r="H722">
            <v>22</v>
          </cell>
        </row>
        <row r="723">
          <cell r="F723">
            <v>1082913704</v>
          </cell>
          <cell r="G723" t="str">
            <v>MARIA VICTORIA CHAVES GARCIA</v>
          </cell>
          <cell r="H723">
            <v>8</v>
          </cell>
        </row>
        <row r="724">
          <cell r="F724">
            <v>1082914725</v>
          </cell>
          <cell r="G724" t="str">
            <v>CRISTIAN YOEL QUINTERO CASTAÑEDA</v>
          </cell>
          <cell r="H724">
            <v>22</v>
          </cell>
        </row>
        <row r="725">
          <cell r="F725">
            <v>1082915137</v>
          </cell>
          <cell r="G725" t="str">
            <v>DIEGO ARMANDO SILVA OLAYA</v>
          </cell>
          <cell r="H725">
            <v>9</v>
          </cell>
        </row>
        <row r="726">
          <cell r="F726">
            <v>1082915173</v>
          </cell>
          <cell r="G726" t="str">
            <v>KAREN SOFIA JACKSON RODRIGUEZ</v>
          </cell>
          <cell r="H726">
            <v>21</v>
          </cell>
        </row>
        <row r="727">
          <cell r="F727">
            <v>1082915490</v>
          </cell>
          <cell r="G727" t="str">
            <v>ANDERSON ALFONSO DURAN TEJADA</v>
          </cell>
          <cell r="H727">
            <v>27</v>
          </cell>
        </row>
        <row r="728">
          <cell r="F728">
            <v>1082916813</v>
          </cell>
          <cell r="G728" t="str">
            <v>DANIEL EDUARDO LLINAS RAMIREZ</v>
          </cell>
          <cell r="H728">
            <v>25</v>
          </cell>
        </row>
        <row r="729">
          <cell r="F729">
            <v>1082919454</v>
          </cell>
          <cell r="G729" t="str">
            <v>RAUL ARMANDO RAMIREZ VELASQUEZ</v>
          </cell>
          <cell r="H729">
            <v>24</v>
          </cell>
        </row>
        <row r="730">
          <cell r="F730">
            <v>1082921542</v>
          </cell>
          <cell r="G730" t="str">
            <v>VIANNIS CLARETH ROBLES MANJARRES</v>
          </cell>
          <cell r="H730">
            <v>24</v>
          </cell>
        </row>
        <row r="731">
          <cell r="F731">
            <v>1082923634</v>
          </cell>
          <cell r="G731" t="str">
            <v>ANGEL DAVID CUJIA BENITEZ</v>
          </cell>
          <cell r="H731">
            <v>3</v>
          </cell>
        </row>
        <row r="732">
          <cell r="F732">
            <v>1082924652</v>
          </cell>
          <cell r="G732" t="str">
            <v>YEISON ANDRES DUICA GALOFRE</v>
          </cell>
          <cell r="H732">
            <v>22</v>
          </cell>
        </row>
        <row r="733">
          <cell r="F733">
            <v>1082924917</v>
          </cell>
          <cell r="G733" t="str">
            <v>GUZMAN JOSE GONZALEZ HERRERA</v>
          </cell>
          <cell r="H733">
            <v>28</v>
          </cell>
        </row>
        <row r="734">
          <cell r="F734">
            <v>1082925312</v>
          </cell>
          <cell r="G734" t="str">
            <v>LEONEL EDUARDO COTES DE LA HOZ</v>
          </cell>
          <cell r="H734">
            <v>12</v>
          </cell>
        </row>
        <row r="735">
          <cell r="F735">
            <v>1082925422</v>
          </cell>
          <cell r="G735" t="str">
            <v>RICARDO JOSE MEDINA MOLINA</v>
          </cell>
          <cell r="H735">
            <v>6</v>
          </cell>
        </row>
        <row r="736">
          <cell r="F736">
            <v>1082925456</v>
          </cell>
          <cell r="G736" t="str">
            <v>JOSE LUIS LOBO DIAZ</v>
          </cell>
          <cell r="H736">
            <v>6</v>
          </cell>
        </row>
        <row r="737">
          <cell r="F737">
            <v>1082926063</v>
          </cell>
          <cell r="G737" t="str">
            <v>VIVIAN CAROLINA BAUTE ZULUAGA</v>
          </cell>
          <cell r="H737">
            <v>6</v>
          </cell>
        </row>
        <row r="738">
          <cell r="F738">
            <v>1082927041</v>
          </cell>
          <cell r="G738" t="str">
            <v>OSCAR ALEJANDRO VARGAS GUETTE</v>
          </cell>
          <cell r="H738">
            <v>12</v>
          </cell>
        </row>
        <row r="739">
          <cell r="F739">
            <v>1082927274</v>
          </cell>
          <cell r="G739" t="str">
            <v>MARIA CAMILA SAMPER MEZA</v>
          </cell>
          <cell r="H739">
            <v>17</v>
          </cell>
        </row>
        <row r="740">
          <cell r="F740">
            <v>1082929234</v>
          </cell>
          <cell r="G740" t="str">
            <v>MARIA ANGELICA MENDOZA MANOTAS</v>
          </cell>
          <cell r="H740">
            <v>23</v>
          </cell>
        </row>
        <row r="741">
          <cell r="F741">
            <v>1082931757</v>
          </cell>
          <cell r="G741" t="str">
            <v>LILIANA PAOLA FORERO ORTEGA</v>
          </cell>
          <cell r="H741">
            <v>9</v>
          </cell>
        </row>
        <row r="742">
          <cell r="F742">
            <v>1082935016</v>
          </cell>
          <cell r="G742" t="str">
            <v>PEDRO JUAN NARVAEZ ROSADO</v>
          </cell>
          <cell r="H742">
            <v>24</v>
          </cell>
        </row>
        <row r="743">
          <cell r="F743">
            <v>1082935615</v>
          </cell>
          <cell r="G743" t="str">
            <v>KAREN PATRICIA PAREJO ZABARAIN</v>
          </cell>
          <cell r="H743">
            <v>30</v>
          </cell>
        </row>
        <row r="744">
          <cell r="F744">
            <v>1082935774</v>
          </cell>
          <cell r="G744" t="str">
            <v>MAYRA ALEJANDRA MENDOZA HERNANDEZ</v>
          </cell>
          <cell r="H744">
            <v>24</v>
          </cell>
        </row>
        <row r="745">
          <cell r="F745">
            <v>1082939691</v>
          </cell>
          <cell r="G745" t="str">
            <v>CARLOS ALBERTO BARRIOS GALLO</v>
          </cell>
          <cell r="H745">
            <v>15</v>
          </cell>
        </row>
        <row r="746">
          <cell r="F746">
            <v>1082942390</v>
          </cell>
          <cell r="G746" t="str">
            <v>ALVARO JAVIER LOPEZ RODRIGUEZ</v>
          </cell>
          <cell r="H746">
            <v>26</v>
          </cell>
        </row>
        <row r="747">
          <cell r="F747">
            <v>1082943074</v>
          </cell>
          <cell r="G747" t="str">
            <v>STEFANY AGUDELO APREZA</v>
          </cell>
          <cell r="H747">
            <v>24</v>
          </cell>
        </row>
        <row r="748">
          <cell r="F748">
            <v>1082944582</v>
          </cell>
          <cell r="G748" t="str">
            <v>YEISON DAVID DE LA TORRE CASILLO</v>
          </cell>
          <cell r="H748">
            <v>4</v>
          </cell>
        </row>
        <row r="749">
          <cell r="F749">
            <v>1082944854</v>
          </cell>
          <cell r="G749" t="str">
            <v>LUIS DAVID GAMARRA ROSADO</v>
          </cell>
          <cell r="H749">
            <v>6</v>
          </cell>
        </row>
        <row r="750">
          <cell r="F750">
            <v>1082946836</v>
          </cell>
          <cell r="G750" t="str">
            <v>DIANA FERNANDA RODRIGUEZ HERRERA</v>
          </cell>
          <cell r="H750">
            <v>30</v>
          </cell>
        </row>
        <row r="751">
          <cell r="F751">
            <v>1082947671</v>
          </cell>
          <cell r="G751" t="str">
            <v>JESUS DAVID POMARES VANEGAS</v>
          </cell>
          <cell r="H751">
            <v>6</v>
          </cell>
        </row>
        <row r="752">
          <cell r="F752">
            <v>1082950124</v>
          </cell>
          <cell r="G752" t="str">
            <v>LIBARDO JOSE ESCOBAR TOLEDO</v>
          </cell>
          <cell r="H752">
            <v>12</v>
          </cell>
        </row>
        <row r="753">
          <cell r="F753">
            <v>1082951009</v>
          </cell>
          <cell r="G753" t="str">
            <v>MARY CLAIRE CASTILLO MAHECHA</v>
          </cell>
          <cell r="H753">
            <v>28</v>
          </cell>
        </row>
        <row r="754">
          <cell r="F754">
            <v>1082952649</v>
          </cell>
          <cell r="G754" t="str">
            <v>RAIZA ANDREA LLINAS PIZARRO</v>
          </cell>
          <cell r="H754">
            <v>18</v>
          </cell>
        </row>
        <row r="755">
          <cell r="F755">
            <v>1082954704</v>
          </cell>
          <cell r="G755" t="str">
            <v>YESICA QUINTERO RODRIGUEZ</v>
          </cell>
          <cell r="H755">
            <v>24</v>
          </cell>
        </row>
        <row r="756">
          <cell r="F756">
            <v>1082957443</v>
          </cell>
          <cell r="G756" t="str">
            <v>HECTOR LUIS FERNANDEZ GRANADOS</v>
          </cell>
          <cell r="H756">
            <v>8</v>
          </cell>
        </row>
        <row r="757">
          <cell r="F757">
            <v>1082961083</v>
          </cell>
          <cell r="G757" t="str">
            <v>VICTOR MANUEL ALTAMAR PALMA</v>
          </cell>
          <cell r="H757">
            <v>28</v>
          </cell>
        </row>
        <row r="758">
          <cell r="F758">
            <v>1082969555</v>
          </cell>
          <cell r="G758" t="str">
            <v>JOSE RAFAEL LEONE VILLALBA</v>
          </cell>
          <cell r="H758">
            <v>15</v>
          </cell>
        </row>
        <row r="759">
          <cell r="F759">
            <v>1082975398</v>
          </cell>
          <cell r="G759" t="str">
            <v>VERONICA ISABELLE DEIBE BLANCO</v>
          </cell>
          <cell r="H759">
            <v>8</v>
          </cell>
        </row>
        <row r="760">
          <cell r="F760">
            <v>1082978375</v>
          </cell>
          <cell r="G760" t="str">
            <v>DANIEL GARCERANTH QUINTERO</v>
          </cell>
          <cell r="H760">
            <v>29</v>
          </cell>
        </row>
        <row r="761">
          <cell r="F761">
            <v>1082980845</v>
          </cell>
          <cell r="G761" t="str">
            <v>PABLO JOSE MARTINEZ MELO</v>
          </cell>
          <cell r="H761">
            <v>7</v>
          </cell>
        </row>
        <row r="762">
          <cell r="F762">
            <v>1082981978</v>
          </cell>
          <cell r="G762" t="str">
            <v>JESUS MANUEL BORJA DE LEON</v>
          </cell>
          <cell r="H762">
            <v>15</v>
          </cell>
        </row>
        <row r="763">
          <cell r="F763">
            <v>1082984559</v>
          </cell>
          <cell r="G763" t="str">
            <v>MALORY DE LOS ANGELES RODRIGUEZ CANTILLO</v>
          </cell>
          <cell r="H763">
            <v>12</v>
          </cell>
        </row>
        <row r="764">
          <cell r="F764">
            <v>1082987042</v>
          </cell>
          <cell r="G764" t="str">
            <v>ROMARIO DE JESUS ZUÑIGA MAESTRE</v>
          </cell>
          <cell r="H764">
            <v>12</v>
          </cell>
        </row>
        <row r="765">
          <cell r="F765">
            <v>1082989702</v>
          </cell>
          <cell r="G765" t="str">
            <v>YARLEMIS LORAINE COHEN RODRIGUEZ</v>
          </cell>
          <cell r="H765">
            <v>12</v>
          </cell>
        </row>
        <row r="766">
          <cell r="F766">
            <v>1082990998</v>
          </cell>
          <cell r="G766" t="str">
            <v>OSCAR JOSE ANDRADE NORIEGA</v>
          </cell>
          <cell r="H766">
            <v>6</v>
          </cell>
        </row>
        <row r="767">
          <cell r="F767">
            <v>1082992180</v>
          </cell>
          <cell r="G767" t="str">
            <v>NAREN ANDRES CAMPO IBARRA</v>
          </cell>
          <cell r="H767">
            <v>6</v>
          </cell>
        </row>
        <row r="768">
          <cell r="F768">
            <v>1082992589</v>
          </cell>
          <cell r="G768" t="str">
            <v>SANDRA MILENA ARCINIEGAS TRIANA</v>
          </cell>
          <cell r="H768">
            <v>12</v>
          </cell>
        </row>
        <row r="769">
          <cell r="F769">
            <v>1083010243</v>
          </cell>
          <cell r="G769" t="str">
            <v>DAVID MAURICIO GARCIA GUETTE</v>
          </cell>
          <cell r="H769">
            <v>3</v>
          </cell>
        </row>
        <row r="770">
          <cell r="F770">
            <v>1083015435</v>
          </cell>
          <cell r="G770" t="str">
            <v>MIGUEL ANGEL POLO CASTAÑEDA</v>
          </cell>
          <cell r="H770">
            <v>8</v>
          </cell>
        </row>
        <row r="771">
          <cell r="F771">
            <v>1083016376</v>
          </cell>
          <cell r="G771" t="str">
            <v>PETER ALEXIS MESINO MERCADO</v>
          </cell>
          <cell r="H771">
            <v>20</v>
          </cell>
        </row>
        <row r="772">
          <cell r="F772">
            <v>1083030855</v>
          </cell>
          <cell r="G772" t="str">
            <v>ELENA CAROLINA PRADO SILVA</v>
          </cell>
          <cell r="H772">
            <v>16</v>
          </cell>
        </row>
        <row r="773">
          <cell r="F773">
            <v>1083038790</v>
          </cell>
          <cell r="G773" t="str">
            <v>WENDY PAOLA CHARRIS FERNANDEZ</v>
          </cell>
          <cell r="H773">
            <v>20</v>
          </cell>
        </row>
        <row r="774">
          <cell r="F774">
            <v>1083433806</v>
          </cell>
          <cell r="G774" t="str">
            <v>MARGARITA ROSA BARRAZA HERAS</v>
          </cell>
          <cell r="H774">
            <v>20</v>
          </cell>
        </row>
        <row r="775">
          <cell r="F775">
            <v>1083454045</v>
          </cell>
          <cell r="G775" t="str">
            <v>PAOLA ZUÑIGA CHAUX</v>
          </cell>
          <cell r="H775">
            <v>18</v>
          </cell>
        </row>
        <row r="776">
          <cell r="F776">
            <v>1083459295</v>
          </cell>
          <cell r="G776" t="str">
            <v>JAVIER ALBERTO QUINTERO FRAGOZO</v>
          </cell>
          <cell r="H776">
            <v>11</v>
          </cell>
        </row>
        <row r="777">
          <cell r="F777">
            <v>1083464019</v>
          </cell>
          <cell r="G777" t="str">
            <v>DIALY DANOVIS GOMEZ IMITOLA</v>
          </cell>
          <cell r="H777">
            <v>8</v>
          </cell>
        </row>
        <row r="778">
          <cell r="F778">
            <v>1083467072</v>
          </cell>
          <cell r="G778" t="str">
            <v>DAIRO JOSE PERTUZ CANTILLO</v>
          </cell>
          <cell r="H778">
            <v>17</v>
          </cell>
        </row>
        <row r="779">
          <cell r="F779">
            <v>1083553307</v>
          </cell>
          <cell r="G779" t="str">
            <v>SANTIAGO GONZALEZ ROJAS</v>
          </cell>
          <cell r="H779">
            <v>14</v>
          </cell>
        </row>
        <row r="780">
          <cell r="F780">
            <v>1083554320</v>
          </cell>
          <cell r="G780" t="str">
            <v>NATALY DE LA PAVA SUAREZ</v>
          </cell>
          <cell r="H780">
            <v>18</v>
          </cell>
        </row>
        <row r="781">
          <cell r="F781">
            <v>1084732648</v>
          </cell>
          <cell r="G781" t="str">
            <v>OSKARLY PEREZ ANAYA</v>
          </cell>
          <cell r="H781">
            <v>27</v>
          </cell>
        </row>
        <row r="782">
          <cell r="F782">
            <v>1084737156</v>
          </cell>
          <cell r="G782" t="str">
            <v>SINDY DEL SOCORRO BOLAÑO DIAZ</v>
          </cell>
          <cell r="H782">
            <v>18</v>
          </cell>
        </row>
        <row r="783">
          <cell r="F783">
            <v>1095907566</v>
          </cell>
          <cell r="G783" t="str">
            <v>JOSE LUIS ROPERO VEGA</v>
          </cell>
          <cell r="H783">
            <v>29</v>
          </cell>
        </row>
        <row r="784">
          <cell r="F784">
            <v>1098762344</v>
          </cell>
          <cell r="G784" t="str">
            <v>CAROLINA GAITAN JAIMES</v>
          </cell>
          <cell r="H784">
            <v>12</v>
          </cell>
        </row>
        <row r="785">
          <cell r="F785">
            <v>1102794903</v>
          </cell>
          <cell r="G785" t="str">
            <v>ALVARO RAMIRO SUAREZ CASSARES</v>
          </cell>
          <cell r="H785">
            <v>27</v>
          </cell>
        </row>
        <row r="786">
          <cell r="F786">
            <v>1102867419</v>
          </cell>
          <cell r="G786" t="str">
            <v>ANDREA PAOLA ANAYA CHAMORRO</v>
          </cell>
          <cell r="H786">
            <v>30</v>
          </cell>
        </row>
        <row r="787">
          <cell r="F787">
            <v>1103096500</v>
          </cell>
          <cell r="G787" t="str">
            <v>KEWIN WILLIAM LAZARO SANDOVAL</v>
          </cell>
          <cell r="H787">
            <v>10</v>
          </cell>
        </row>
        <row r="788">
          <cell r="F788">
            <v>1103101439</v>
          </cell>
          <cell r="G788" t="str">
            <v>OSCAR DAVID MEZA BERTEL</v>
          </cell>
          <cell r="H788">
            <v>30</v>
          </cell>
        </row>
        <row r="789">
          <cell r="F789">
            <v>1103102937</v>
          </cell>
          <cell r="G789" t="str">
            <v>MARIA FERNANDA ALVAREZ MEDRANO</v>
          </cell>
          <cell r="H789">
            <v>2</v>
          </cell>
        </row>
        <row r="790">
          <cell r="F790">
            <v>1103111491</v>
          </cell>
          <cell r="G790" t="str">
            <v>JENIFER SOFIA CARVAJAL LORDUY</v>
          </cell>
          <cell r="H790">
            <v>27</v>
          </cell>
        </row>
        <row r="791">
          <cell r="F791">
            <v>1112467456</v>
          </cell>
          <cell r="G791" t="str">
            <v>MONICA MARIA MONDRAGON TRIANA</v>
          </cell>
          <cell r="H791">
            <v>5</v>
          </cell>
        </row>
        <row r="792">
          <cell r="F792">
            <v>1114816077</v>
          </cell>
          <cell r="G792" t="str">
            <v>ANGELA VANESSA IBARRA BOLAÑOS</v>
          </cell>
          <cell r="H792">
            <v>22</v>
          </cell>
        </row>
        <row r="793">
          <cell r="F793">
            <v>1116270799</v>
          </cell>
          <cell r="G793" t="str">
            <v>JENNY ANDREA PARRA BUENO</v>
          </cell>
          <cell r="H793">
            <v>24</v>
          </cell>
        </row>
        <row r="794">
          <cell r="F794">
            <v>1118835327</v>
          </cell>
          <cell r="G794" t="str">
            <v>CARIDAD ESTEFANY BRITO BALLESTEROS</v>
          </cell>
          <cell r="H794">
            <v>3</v>
          </cell>
        </row>
        <row r="795">
          <cell r="F795">
            <v>1122812358</v>
          </cell>
          <cell r="G795" t="str">
            <v>MARIA ISABEL FERNANDEZ PINTO</v>
          </cell>
          <cell r="H795">
            <v>25</v>
          </cell>
        </row>
        <row r="796">
          <cell r="F796">
            <v>1124041808</v>
          </cell>
          <cell r="G796" t="str">
            <v>CARLOS MIGUEL RODRIGUEZ MORENO</v>
          </cell>
          <cell r="H796">
            <v>27</v>
          </cell>
        </row>
        <row r="797">
          <cell r="F797">
            <v>1126250229</v>
          </cell>
          <cell r="G797" t="str">
            <v>ANTONIO JOSE GALLARDO ANGULO</v>
          </cell>
          <cell r="H797">
            <v>20</v>
          </cell>
        </row>
        <row r="798">
          <cell r="F798">
            <v>1127573596</v>
          </cell>
          <cell r="G798" t="str">
            <v>WINTON ALEXANDER DE FARIA PAREJO</v>
          </cell>
          <cell r="H798">
            <v>24</v>
          </cell>
        </row>
        <row r="799">
          <cell r="F799">
            <v>1127584434</v>
          </cell>
          <cell r="G799" t="str">
            <v>ERIKA JHOANA PEREZ PEÑA</v>
          </cell>
          <cell r="H799">
            <v>16</v>
          </cell>
        </row>
        <row r="800">
          <cell r="F800">
            <v>1128147369</v>
          </cell>
          <cell r="G800" t="str">
            <v>ANA ELVIRA FARELO RUIZ</v>
          </cell>
          <cell r="H800">
            <v>20</v>
          </cell>
        </row>
        <row r="801">
          <cell r="F801">
            <v>1128268986</v>
          </cell>
          <cell r="G801" t="str">
            <v>MARIA ADELAIDA VALENCIA ROJAS</v>
          </cell>
          <cell r="H801">
            <v>24</v>
          </cell>
        </row>
        <row r="802">
          <cell r="F802">
            <v>1129516338</v>
          </cell>
          <cell r="G802" t="str">
            <v>NATALI JOHANNA ALFARO PARADA</v>
          </cell>
          <cell r="H802">
            <v>20</v>
          </cell>
        </row>
        <row r="803">
          <cell r="F803">
            <v>1129516488</v>
          </cell>
          <cell r="G803" t="str">
            <v>KELLY JOHANNA ACUÑA LOBO</v>
          </cell>
          <cell r="H803">
            <v>6</v>
          </cell>
        </row>
        <row r="804">
          <cell r="F804">
            <v>1131041217</v>
          </cell>
          <cell r="G804" t="str">
            <v>JAVIER DE JESUS VILORIA ESCOBAR</v>
          </cell>
          <cell r="H804">
            <v>8</v>
          </cell>
        </row>
        <row r="805">
          <cell r="F805">
            <v>1136885206</v>
          </cell>
          <cell r="G805" t="str">
            <v>PAOLA ANDREA FONSECA PLAZA</v>
          </cell>
          <cell r="H805">
            <v>24</v>
          </cell>
        </row>
        <row r="806">
          <cell r="F806">
            <v>1140820081</v>
          </cell>
          <cell r="G806" t="str">
            <v>JAVIER ANDRES CARPINTERO DURANGO</v>
          </cell>
          <cell r="H806">
            <v>20</v>
          </cell>
        </row>
        <row r="807">
          <cell r="F807">
            <v>1140824723</v>
          </cell>
          <cell r="G807" t="str">
            <v>JUAN PABLO MESTRE HERMINES</v>
          </cell>
          <cell r="H807">
            <v>3</v>
          </cell>
        </row>
        <row r="808">
          <cell r="F808">
            <v>1140825241</v>
          </cell>
          <cell r="G808" t="str">
            <v>LIZETH PAOLA CHAPARRO BADILLO</v>
          </cell>
          <cell r="H808">
            <v>8</v>
          </cell>
        </row>
        <row r="809">
          <cell r="F809">
            <v>1140832862</v>
          </cell>
          <cell r="G809" t="str">
            <v>JUDITH MARCELA ZABLEH OROZCO</v>
          </cell>
          <cell r="H809">
            <v>6</v>
          </cell>
        </row>
        <row r="810">
          <cell r="F810">
            <v>1143115036</v>
          </cell>
          <cell r="G810" t="str">
            <v>LEONEL YLENSON IBAÑEZ LOPEZ</v>
          </cell>
          <cell r="H810">
            <v>30</v>
          </cell>
        </row>
        <row r="811">
          <cell r="F811">
            <v>1143119426</v>
          </cell>
          <cell r="G811" t="str">
            <v>CARLOS ALFREDO OSPINO RIOS</v>
          </cell>
          <cell r="H811">
            <v>29</v>
          </cell>
        </row>
        <row r="812">
          <cell r="F812">
            <v>1143146158</v>
          </cell>
          <cell r="G812" t="str">
            <v>LUCIA FERNANDA GALINDO IBAÑEZ</v>
          </cell>
          <cell r="H812">
            <v>20</v>
          </cell>
        </row>
        <row r="813">
          <cell r="F813">
            <v>1143426574</v>
          </cell>
          <cell r="G813" t="str">
            <v>ELVIA VANESSA VIZCAINO MARTINEZ</v>
          </cell>
          <cell r="H813">
            <v>6</v>
          </cell>
        </row>
        <row r="814">
          <cell r="F814">
            <v>1143441520</v>
          </cell>
          <cell r="G814" t="str">
            <v>IAN FAROUK SIMMONDS ARIZA</v>
          </cell>
          <cell r="H814">
            <v>4</v>
          </cell>
        </row>
        <row r="815">
          <cell r="F815">
            <v>1144028678</v>
          </cell>
          <cell r="G815" t="str">
            <v>LAURA MARCELA ORTIZ NOVA</v>
          </cell>
          <cell r="H815">
            <v>12</v>
          </cell>
        </row>
        <row r="816">
          <cell r="F816">
            <v>1151188844</v>
          </cell>
          <cell r="G816" t="str">
            <v>JEAN CARLOS VARGAS PACHECO</v>
          </cell>
          <cell r="H816">
            <v>9</v>
          </cell>
        </row>
        <row r="817">
          <cell r="F817">
            <v>1176967846</v>
          </cell>
          <cell r="G817" t="str">
            <v>RUSSIEL DEL VALLE RODRIGUEZ PAEZ</v>
          </cell>
          <cell r="H817">
            <v>20</v>
          </cell>
        </row>
        <row r="818">
          <cell r="F818">
            <v>1234097322</v>
          </cell>
          <cell r="G818" t="str">
            <v>JOSE AMABLE ARAUJO BLANCO</v>
          </cell>
          <cell r="H818">
            <v>22</v>
          </cell>
        </row>
        <row r="819">
          <cell r="F819">
            <v>2000010988</v>
          </cell>
          <cell r="G819" t="str">
            <v>TALAL ALMOEEN</v>
          </cell>
          <cell r="H819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utores"/>
      <sheetName val="HORARIOS"/>
      <sheetName val="Listado"/>
    </sheetNames>
    <sheetDataSet>
      <sheetData sheetId="0"/>
      <sheetData sheetId="1">
        <row r="2">
          <cell r="G2">
            <v>85477808</v>
          </cell>
          <cell r="H2" t="str">
            <v>LEIDER ENRIQUE SALCEDO GARCIA</v>
          </cell>
          <cell r="I2" t="str">
            <v>Jueves 18 - 21</v>
          </cell>
          <cell r="J2" t="str">
            <v>Jueves 18 - 21</v>
          </cell>
          <cell r="K2" t="str">
            <v>HANGAR A-LAB. DE MODELADO Y SIMULACION(31)</v>
          </cell>
          <cell r="L2">
            <v>1</v>
          </cell>
          <cell r="M2">
            <v>30</v>
          </cell>
          <cell r="N2">
            <v>30</v>
          </cell>
          <cell r="O2" t="str">
            <v>JUEVES 16-18</v>
          </cell>
        </row>
        <row r="3">
          <cell r="G3">
            <v>85450638</v>
          </cell>
          <cell r="H3" t="str">
            <v>OSVALDO ENRIQUE THOWINSSON ARRIETA</v>
          </cell>
          <cell r="I3" t="str">
            <v>Jueves 6 - 8</v>
          </cell>
          <cell r="J3" t="str">
            <v>Jueves 6 - 8</v>
          </cell>
          <cell r="K3" t="str">
            <v>APLICACIONES INFORMATICAS DE INGENIERIA CIVIL(30)</v>
          </cell>
          <cell r="L3">
            <v>1</v>
          </cell>
          <cell r="M3">
            <v>25</v>
          </cell>
          <cell r="N3">
            <v>13</v>
          </cell>
          <cell r="O3" t="str">
            <v>JUEVES 8-10</v>
          </cell>
        </row>
        <row r="4">
          <cell r="G4">
            <v>12560298</v>
          </cell>
          <cell r="H4" t="str">
            <v>FRANKLIN ANTONIO PALOMINO HERNANDEZ</v>
          </cell>
          <cell r="I4" t="str">
            <v>Miercoles 17 - 19 y Jueves 16 - 18</v>
          </cell>
          <cell r="J4" t="str">
            <v>Miercoles 17 - 19 y Jueves 16 - 18</v>
          </cell>
          <cell r="K4" t="str">
            <v>ESPACIO VIRTUAL(90), BLOQUE 8 SALON 206(40)</v>
          </cell>
          <cell r="L4">
            <v>12</v>
          </cell>
          <cell r="M4">
            <v>40</v>
          </cell>
          <cell r="N4">
            <v>40</v>
          </cell>
          <cell r="O4" t="str">
            <v>JUEVES 14-16</v>
          </cell>
        </row>
        <row r="5">
          <cell r="G5">
            <v>12560298</v>
          </cell>
          <cell r="H5" t="str">
            <v>FRANKLIN ANTONIO PALOMINO HERNANDEZ</v>
          </cell>
          <cell r="J5" t="str">
            <v>Lunes 14 - 16 y Martes 14 - 16</v>
          </cell>
          <cell r="K5" t="str">
            <v>MAR CARIBE NORTE SALON 403(45), ESPACIO VIRTUAL(90)</v>
          </cell>
          <cell r="L5">
            <v>2</v>
          </cell>
          <cell r="M5">
            <v>40</v>
          </cell>
          <cell r="N5">
            <v>26</v>
          </cell>
        </row>
        <row r="6">
          <cell r="G6">
            <v>1042436838</v>
          </cell>
          <cell r="H6" t="str">
            <v>KENEDITH MARIA MENDEZ GUTIERREZ</v>
          </cell>
          <cell r="I6" t="str">
            <v>Jueves 10 - 13</v>
          </cell>
          <cell r="J6" t="str">
            <v>Jueves 10 - 13</v>
          </cell>
          <cell r="K6" t="str">
            <v>BLOQUE 3 SALA INTERNET 4(24)</v>
          </cell>
          <cell r="L6">
            <v>1</v>
          </cell>
          <cell r="M6">
            <v>25</v>
          </cell>
          <cell r="N6">
            <v>25</v>
          </cell>
          <cell r="O6" t="str">
            <v>JUEVES 8-10</v>
          </cell>
        </row>
        <row r="7">
          <cell r="G7">
            <v>9061234</v>
          </cell>
          <cell r="H7" t="str">
            <v>JESUS ANTONIO TINOCO DEL VALLE</v>
          </cell>
          <cell r="J7" t="str">
            <v>Martes 9 - 12</v>
          </cell>
          <cell r="K7" t="str">
            <v>MAR CARIBE SUR SALON 406(45)</v>
          </cell>
          <cell r="L7">
            <v>3</v>
          </cell>
          <cell r="M7">
            <v>25</v>
          </cell>
          <cell r="N7">
            <v>21</v>
          </cell>
          <cell r="O7" t="str">
            <v>JUEVES 8-10</v>
          </cell>
        </row>
        <row r="8">
          <cell r="G8">
            <v>1082914725</v>
          </cell>
          <cell r="H8" t="str">
            <v>CRISTIAN YOEL QUINTERO CASTAÑEDA</v>
          </cell>
          <cell r="I8" t="str">
            <v>Jueves 14 - 16 y Viernes 10 - 11</v>
          </cell>
          <cell r="J8" t="str">
            <v>Jueves 14 - 16 y Viernes 10 - 11</v>
          </cell>
          <cell r="K8" t="str">
            <v>MAR CARIBE SUR SALON 203(45), ESPACIO VIRTUAL(90)</v>
          </cell>
          <cell r="L8">
            <v>1</v>
          </cell>
          <cell r="M8">
            <v>30</v>
          </cell>
          <cell r="N8">
            <v>18</v>
          </cell>
          <cell r="O8" t="str">
            <v>JUEVES 16-18</v>
          </cell>
        </row>
        <row r="9">
          <cell r="G9">
            <v>1082978375</v>
          </cell>
          <cell r="H9" t="str">
            <v>DANIEL GARCERANTH QUINTERO</v>
          </cell>
          <cell r="I9" t="str">
            <v>Martes 8 - 10 y Jueves 8 - 10</v>
          </cell>
          <cell r="J9" t="str">
            <v>Martes 8 - 10 y Jueves 8 - 10</v>
          </cell>
          <cell r="K9" t="str">
            <v>CIENAGA GRANDE SUR SALON 306(60), MAR CARIBE NORTE SALON 405(45)</v>
          </cell>
          <cell r="L9">
            <v>1</v>
          </cell>
          <cell r="M9">
            <v>40</v>
          </cell>
          <cell r="N9">
            <v>37</v>
          </cell>
          <cell r="O9" t="str">
            <v>JUEVES 10-12</v>
          </cell>
        </row>
        <row r="10">
          <cell r="G10">
            <v>72218848</v>
          </cell>
          <cell r="H10" t="str">
            <v>ALEXANDER DE JESUS ANAYA CAMPO</v>
          </cell>
          <cell r="J10" t="str">
            <v>Lunes 12 - 14 y Sábado 12 - 14</v>
          </cell>
          <cell r="K10" t="str">
            <v>SIERRA NEVADA NORTE SALON 203(40), CIENAGA GRANDE SUR SALON 301(40)</v>
          </cell>
          <cell r="L10">
            <v>2</v>
          </cell>
          <cell r="M10">
            <v>40</v>
          </cell>
          <cell r="N10">
            <v>39</v>
          </cell>
          <cell r="O10" t="str">
            <v>JUEVES 8-10</v>
          </cell>
        </row>
        <row r="11">
          <cell r="G11">
            <v>39048887</v>
          </cell>
          <cell r="H11" t="str">
            <v>ADA IRIS RADA GUETE</v>
          </cell>
          <cell r="J11" t="str">
            <v>Miercoles 16 - 18 y Viernes 18 - 21</v>
          </cell>
          <cell r="K11" t="str">
            <v>MAR CARIBE SUR SALA DE IDIOMAS 1(30), SIERRA NEVADA SUR SALON 301(40)</v>
          </cell>
          <cell r="L11">
            <v>1</v>
          </cell>
          <cell r="M11">
            <v>11</v>
          </cell>
          <cell r="N11">
            <v>11</v>
          </cell>
          <cell r="O11" t="str">
            <v>JUEVES 8-10</v>
          </cell>
        </row>
        <row r="12">
          <cell r="G12">
            <v>7600924</v>
          </cell>
          <cell r="H12" t="str">
            <v>ROBERTO CARLOS CASTRO SOTO</v>
          </cell>
          <cell r="J12" t="str">
            <v>Lunes 18 - 20 y Miercoles 18 - 20</v>
          </cell>
          <cell r="K12" t="str">
            <v>CIENAGA GRANDE SUR SALON 305(60), MAR CARIBE SUR SALON 401(45)</v>
          </cell>
          <cell r="L12">
            <v>11</v>
          </cell>
          <cell r="M12">
            <v>25</v>
          </cell>
          <cell r="N12">
            <v>17</v>
          </cell>
          <cell r="O12" t="str">
            <v>JUEVES 8-10</v>
          </cell>
        </row>
        <row r="13">
          <cell r="G13">
            <v>7601122</v>
          </cell>
          <cell r="H13" t="str">
            <v>LEANDRO RAUL ROZO MARTINEZ</v>
          </cell>
          <cell r="J13" t="str">
            <v>Martes 11 - 12 y Viernes 6 - 8</v>
          </cell>
          <cell r="K13" t="str">
            <v>ESPACIO VIRTUAL(90), BLOQUE 8 SALON 214(40)</v>
          </cell>
          <cell r="L13">
            <v>3</v>
          </cell>
          <cell r="M13">
            <v>30</v>
          </cell>
          <cell r="N13">
            <v>16</v>
          </cell>
        </row>
        <row r="14">
          <cell r="G14">
            <v>4978366</v>
          </cell>
          <cell r="H14" t="str">
            <v>NELSON FABIAN MARTINEZ HERRERA</v>
          </cell>
          <cell r="J14" t="str">
            <v>Martes 20 - 22 y Miercoles 6 - 8</v>
          </cell>
          <cell r="K14" t="str">
            <v>CIENAGA GRANDE SUR SALON 102(90), ESPACIO VIRTUAL(90)</v>
          </cell>
          <cell r="L14">
            <v>4</v>
          </cell>
          <cell r="M14">
            <v>40</v>
          </cell>
          <cell r="N14">
            <v>31</v>
          </cell>
          <cell r="O14" t="str">
            <v>JUEVES 8-10</v>
          </cell>
        </row>
        <row r="15">
          <cell r="G15">
            <v>1082845810</v>
          </cell>
          <cell r="H15" t="str">
            <v>ANDRES ALBERTO SANCHEZ LARA</v>
          </cell>
          <cell r="J15" t="str">
            <v>Viernes 18 - 20</v>
          </cell>
          <cell r="K15" t="str">
            <v>BLOQUE 2 SALON 101(30)</v>
          </cell>
          <cell r="L15">
            <v>4</v>
          </cell>
          <cell r="M15">
            <v>25</v>
          </cell>
          <cell r="N15">
            <v>24</v>
          </cell>
          <cell r="O15" t="str">
            <v>JUEVES 8-10</v>
          </cell>
        </row>
        <row r="16">
          <cell r="G16">
            <v>9061234</v>
          </cell>
          <cell r="H16" t="str">
            <v>JESUS ANTONIO TINOCO DEL VALLE</v>
          </cell>
          <cell r="I16" t="str">
            <v>Lunes 8 - 10 y Jueves 11 - 12</v>
          </cell>
          <cell r="J16" t="str">
            <v>Lunes 8 - 10 y Jueves 11 - 12</v>
          </cell>
          <cell r="K16" t="str">
            <v>ESPACIO VIRTUAL(90), MAR CARIBE NORTE SALON 201(45)</v>
          </cell>
          <cell r="L16">
            <v>2</v>
          </cell>
          <cell r="M16">
            <v>30</v>
          </cell>
          <cell r="N16">
            <v>15</v>
          </cell>
          <cell r="O16" t="str">
            <v>JUEVES 8-10</v>
          </cell>
        </row>
        <row r="17">
          <cell r="G17">
            <v>1065657067</v>
          </cell>
          <cell r="H17" t="str">
            <v>EDGARDO JOSE DIAZ OÑATE</v>
          </cell>
          <cell r="J17" t="str">
            <v>Miercoles 15 - 21</v>
          </cell>
          <cell r="K17" t="str">
            <v>MAR CARIBE SUR SALON 307(45) / HANGAR C-LAB DE GEOTECNIA Y PAVIMENTOS(20) / MAR CARIBE SUR SALON 101(40)</v>
          </cell>
          <cell r="L17">
            <v>7</v>
          </cell>
          <cell r="M17">
            <v>10</v>
          </cell>
          <cell r="N17">
            <v>10</v>
          </cell>
          <cell r="O17" t="str">
            <v>JUEVES 8-10</v>
          </cell>
        </row>
        <row r="18">
          <cell r="G18">
            <v>1082862768</v>
          </cell>
          <cell r="H18" t="str">
            <v>SHADYA NABILA VILLEGAS MOISES</v>
          </cell>
          <cell r="I18" t="str">
            <v>Martes 18 - 20 y Jueves 18 - 20</v>
          </cell>
          <cell r="J18" t="str">
            <v>Martes 18 - 20 y Jueves 18 - 20</v>
          </cell>
          <cell r="K18" t="str">
            <v>ESPACIO VIRTUAL(90), SIERRA NEVADA SUR SALON 104(90)</v>
          </cell>
          <cell r="L18">
            <v>39</v>
          </cell>
          <cell r="M18">
            <v>19</v>
          </cell>
          <cell r="N18">
            <v>17</v>
          </cell>
          <cell r="O18" t="str">
            <v>JUEVES 16-18</v>
          </cell>
        </row>
        <row r="19">
          <cell r="G19">
            <v>12545859</v>
          </cell>
          <cell r="H19" t="str">
            <v>LUIS MARIA MANJARRES MARTINEZ</v>
          </cell>
          <cell r="J19" t="str">
            <v>Miercoles 8 - 10_x000D_
/18 - 19</v>
          </cell>
          <cell r="K19" t="str">
            <v>BLOQUE 3 SALA INTERNET 5(30) / ESPACIO VIRTUAL(90)</v>
          </cell>
          <cell r="L19">
            <v>1</v>
          </cell>
          <cell r="M19">
            <v>30</v>
          </cell>
          <cell r="N19">
            <v>19</v>
          </cell>
          <cell r="O19" t="str">
            <v>JUEVES 8-10</v>
          </cell>
        </row>
        <row r="20">
          <cell r="G20">
            <v>84452442</v>
          </cell>
          <cell r="H20" t="str">
            <v>LARRY ANTONIO JIMENEZ FERBANS</v>
          </cell>
          <cell r="I20" t="str">
            <v>Jueves 13 - 16</v>
          </cell>
          <cell r="J20" t="str">
            <v>Jueves 13 - 16</v>
          </cell>
          <cell r="K20" t="str">
            <v>MAR CARIBE SUR SALA DE IDIOMAS 3(21)</v>
          </cell>
          <cell r="L20">
            <v>2</v>
          </cell>
          <cell r="M20">
            <v>20</v>
          </cell>
          <cell r="N20">
            <v>11</v>
          </cell>
          <cell r="O20" t="str">
            <v>JUEVES 16-18</v>
          </cell>
        </row>
        <row r="21">
          <cell r="G21">
            <v>36453856</v>
          </cell>
          <cell r="H21" t="str">
            <v>GINA SOFIA MORENO CRESPO</v>
          </cell>
          <cell r="I21" t="str">
            <v>Lunes 6 - 8 y Martes 6 - 8_x000D_
/14 - 17 y Miercoles 6 - 8 y Jueves 6 - 8 y Viernes 6 - 8</v>
          </cell>
          <cell r="J21" t="str">
            <v>Lunes 6 - 8 y Martes 6 - 8_x000D_
/14 - 17 y Miercoles 6 - 8 y Jueves 6 - 8 y Viernes 6 - 8</v>
          </cell>
          <cell r="K21" t="str">
            <v>CIENAGA GRANDE SUR SALON 205(60), SIERRA NEVADA SUR SALON 102(90), BLOQUE 6-LAB DE FISIOLOGIA HUMANA(14), SIERRA NEVADA SUR SALON 104(90), SIERRA NEVADA SUR SALON 104(90), CIENAGA GRANDE SUR SALON 101(90)</v>
          </cell>
          <cell r="L21">
            <v>2</v>
          </cell>
          <cell r="M21">
            <v>18</v>
          </cell>
          <cell r="N21">
            <v>18</v>
          </cell>
          <cell r="O21" t="str">
            <v>JUEVES 8-10</v>
          </cell>
        </row>
        <row r="22">
          <cell r="G22">
            <v>26669942</v>
          </cell>
          <cell r="H22" t="str">
            <v>LILIANA PATRICIA QUINTERO DIAZ</v>
          </cell>
          <cell r="J22" t="str">
            <v>Lunes 11 - 14</v>
          </cell>
          <cell r="K22" t="str">
            <v>BLOQUE 3 SALA INTERNET 5(30) / MAR CARIBE NORTE SALON 304(45)</v>
          </cell>
          <cell r="L22">
            <v>2</v>
          </cell>
          <cell r="M22">
            <v>40</v>
          </cell>
          <cell r="N22">
            <v>34</v>
          </cell>
          <cell r="O22" t="str">
            <v>JUEVES 8-10</v>
          </cell>
        </row>
        <row r="23">
          <cell r="G23">
            <v>12448927</v>
          </cell>
          <cell r="H23" t="str">
            <v>CARLOS ARTURO ROBLES ALGARIN</v>
          </cell>
          <cell r="J23" t="str">
            <v>Martes 10 - 12 y Miercoles 8 - 10</v>
          </cell>
          <cell r="K23" t="str">
            <v>MAR CARIBE SUR SALON 206(45), HANGAR A-LAB. DE ELECTRONICA ANALOGA  Y DIGITAL(28)</v>
          </cell>
          <cell r="L23">
            <v>1</v>
          </cell>
          <cell r="M23">
            <v>25</v>
          </cell>
          <cell r="N23">
            <v>25</v>
          </cell>
          <cell r="O23" t="str">
            <v>JUEVES 8-10</v>
          </cell>
        </row>
        <row r="24">
          <cell r="G24">
            <v>37338808</v>
          </cell>
          <cell r="H24" t="str">
            <v>LEIDY VIVIANA SANGUINO CARRASCAL</v>
          </cell>
          <cell r="I24" t="str">
            <v>Jueves 18 - 19 y Viernes 16 - 18</v>
          </cell>
          <cell r="J24" t="str">
            <v>Jueves 18 - 19 y Viernes 16 - 18</v>
          </cell>
          <cell r="K24" t="str">
            <v>ESPACIO VIRTUAL(90), BLOQUE 4 SALON 201(32)</v>
          </cell>
          <cell r="L24">
            <v>4</v>
          </cell>
          <cell r="M24">
            <v>25</v>
          </cell>
          <cell r="N24">
            <v>23</v>
          </cell>
          <cell r="O24" t="str">
            <v>JUEVES 16-18</v>
          </cell>
        </row>
        <row r="25">
          <cell r="G25">
            <v>12562980</v>
          </cell>
          <cell r="H25" t="str">
            <v>JAVIER IVAN MANJARRES TORRES</v>
          </cell>
          <cell r="J25" t="str">
            <v>Martes 20 - 22 y Miercoles 14 - 16</v>
          </cell>
          <cell r="K25" t="str">
            <v>BLOQUE 8 SALON 214(40), EIE-MECANICA I(30)</v>
          </cell>
          <cell r="L25">
            <v>17</v>
          </cell>
          <cell r="M25">
            <v>20</v>
          </cell>
          <cell r="N25">
            <v>19</v>
          </cell>
        </row>
        <row r="26">
          <cell r="G26">
            <v>85449797</v>
          </cell>
          <cell r="H26" t="str">
            <v>ALEX ALBERTO MAESTRE CARDENAS</v>
          </cell>
          <cell r="I26" t="str">
            <v>Martes 8 - 10 y Jueves 8 - 10</v>
          </cell>
          <cell r="J26" t="str">
            <v>Martes 8 - 10 y Jueves 8 - 10</v>
          </cell>
          <cell r="K26" t="str">
            <v>SIERRA NEVADA SUR SALON 305(56), ESPACIO VIRTUAL(90)</v>
          </cell>
          <cell r="L26">
            <v>2</v>
          </cell>
          <cell r="M26">
            <v>30</v>
          </cell>
          <cell r="N26">
            <v>27</v>
          </cell>
          <cell r="O26" t="str">
            <v>JUEVES 10-12</v>
          </cell>
        </row>
        <row r="27">
          <cell r="G27">
            <v>12538266</v>
          </cell>
          <cell r="H27" t="str">
            <v>JESUS BELTRAN SANCHEZ</v>
          </cell>
          <cell r="I27" t="str">
            <v>Jueves 10 - 13</v>
          </cell>
          <cell r="J27" t="str">
            <v>Jueves 10 - 13</v>
          </cell>
          <cell r="K27" t="str">
            <v>SIERRA NEVADA SUR SALON 202(40)</v>
          </cell>
          <cell r="L27">
            <v>3</v>
          </cell>
          <cell r="M27">
            <v>35</v>
          </cell>
          <cell r="N27">
            <v>34</v>
          </cell>
          <cell r="O27" t="str">
            <v>JUEVES 8-10</v>
          </cell>
        </row>
        <row r="28">
          <cell r="G28">
            <v>72006457</v>
          </cell>
          <cell r="H28" t="str">
            <v>ROBERTO ELIAS IGLESIA CHEDRAUI</v>
          </cell>
          <cell r="I28" t="str">
            <v>Martes 8 - 10 y Jueves 8 - 10</v>
          </cell>
          <cell r="J28" t="str">
            <v>Martes 8 - 10 y Jueves 8 - 10</v>
          </cell>
          <cell r="K28" t="str">
            <v>CIENAGA GRANDE SUR SALON 202(40), ESPACIO VIRTUAL(90)</v>
          </cell>
          <cell r="L28">
            <v>2</v>
          </cell>
          <cell r="M28">
            <v>40</v>
          </cell>
          <cell r="N28">
            <v>37</v>
          </cell>
          <cell r="O28" t="str">
            <v>JUEVES 10-12</v>
          </cell>
        </row>
        <row r="29">
          <cell r="G29">
            <v>85153082</v>
          </cell>
          <cell r="H29" t="str">
            <v>IVAN DARIO CRUZ DAZA</v>
          </cell>
          <cell r="J29" t="str">
            <v>Lunes 9 - 12</v>
          </cell>
          <cell r="K29" t="str">
            <v>SALA INFORMATICA FAC EMPRESARIALES(40)</v>
          </cell>
          <cell r="L29">
            <v>1</v>
          </cell>
          <cell r="M29">
            <v>30</v>
          </cell>
          <cell r="N29">
            <v>18</v>
          </cell>
          <cell r="O29" t="str">
            <v>JUEVES 8-10</v>
          </cell>
        </row>
        <row r="30">
          <cell r="G30">
            <v>3873977</v>
          </cell>
          <cell r="H30" t="str">
            <v>RUBEN DARIO FLOREZ JIMENEZ</v>
          </cell>
          <cell r="I30" t="str">
            <v>Martes 16 - 18 y Jueves 16 - 18</v>
          </cell>
          <cell r="J30" t="str">
            <v>Martes 16 - 18 y Jueves 16 - 18</v>
          </cell>
          <cell r="K30" t="str">
            <v>CIENAGA GRANDE SUR SALON 201(40), ESPACIO VIRTUAL(90)</v>
          </cell>
          <cell r="L30">
            <v>1</v>
          </cell>
          <cell r="M30">
            <v>32</v>
          </cell>
          <cell r="N30">
            <v>30</v>
          </cell>
          <cell r="O30" t="str">
            <v>JUEVES 14-16</v>
          </cell>
        </row>
        <row r="31">
          <cell r="G31">
            <v>57461973</v>
          </cell>
          <cell r="H31" t="str">
            <v>CLAUDIA MARIA OSPINO MONTAÑO</v>
          </cell>
          <cell r="J31" t="str">
            <v>Miercoles 6 - 8</v>
          </cell>
          <cell r="K31" t="str">
            <v>MAR CARIBE SUR SALON 305(45)</v>
          </cell>
          <cell r="L31">
            <v>3</v>
          </cell>
          <cell r="M31">
            <v>35</v>
          </cell>
          <cell r="N31">
            <v>29</v>
          </cell>
          <cell r="O31" t="str">
            <v>JUEVES 8-10</v>
          </cell>
        </row>
        <row r="32">
          <cell r="G32">
            <v>57461973</v>
          </cell>
          <cell r="H32" t="str">
            <v>CLAUDIA MARIA OSPINO MONTAÑO</v>
          </cell>
          <cell r="J32" t="str">
            <v>Viernes 7 - 9</v>
          </cell>
          <cell r="K32" t="str">
            <v>MAR CARIBE SUR SALON 204(45)</v>
          </cell>
          <cell r="L32">
            <v>1</v>
          </cell>
          <cell r="M32">
            <v>30</v>
          </cell>
          <cell r="N32">
            <v>27</v>
          </cell>
          <cell r="O32" t="str">
            <v>JUEVES 8-10</v>
          </cell>
        </row>
        <row r="33">
          <cell r="G33">
            <v>72341183</v>
          </cell>
          <cell r="H33" t="str">
            <v>ENRIQUE JOSE DE LA HOZ DOMINGUEZ</v>
          </cell>
          <cell r="J33" t="str">
            <v>Lunes 8 - 11</v>
          </cell>
          <cell r="K33" t="str">
            <v>MAR CARIBE NORTE SALON 204(45)</v>
          </cell>
          <cell r="L33">
            <v>3</v>
          </cell>
          <cell r="M33">
            <v>35</v>
          </cell>
          <cell r="N33">
            <v>27</v>
          </cell>
          <cell r="O33" t="str">
            <v>JUEVES 8-10</v>
          </cell>
        </row>
        <row r="34">
          <cell r="G34">
            <v>1082862768</v>
          </cell>
          <cell r="H34" t="str">
            <v>SHADYA NABILA VILLEGAS MOISES</v>
          </cell>
          <cell r="L34">
            <v>9</v>
          </cell>
          <cell r="M34">
            <v>50</v>
          </cell>
          <cell r="N34">
            <v>0</v>
          </cell>
        </row>
        <row r="35">
          <cell r="G35">
            <v>37552073</v>
          </cell>
          <cell r="H35" t="str">
            <v>JOHANNA MARCELA FLOREZ CASTILLO</v>
          </cell>
          <cell r="J35" t="str">
            <v>Lunes 16 - 18 y Martes 14 - 16</v>
          </cell>
          <cell r="K35" t="str">
            <v>CIENAGA GRANDE SUR SALON 203(60), BLOQUE 6-LAB. DE BIOQUIMICA(25)</v>
          </cell>
          <cell r="L35">
            <v>1</v>
          </cell>
          <cell r="M35">
            <v>20</v>
          </cell>
          <cell r="N35">
            <v>17</v>
          </cell>
          <cell r="O35" t="str">
            <v>JUEVES 8-10</v>
          </cell>
        </row>
        <row r="36">
          <cell r="G36">
            <v>39019009</v>
          </cell>
          <cell r="H36" t="str">
            <v>OSMANY BLANCO MUÑOZ</v>
          </cell>
          <cell r="J36" t="str">
            <v>Lunes 12 - 14 y Miercoles 14 - 16 y Viernes 8 - 10</v>
          </cell>
          <cell r="K36" t="str">
            <v>BLOQUE 6-LAB. DE BIOLOGIA Y FISIOLOGIA ANIMAL(25), SIERRA NEVADA NORTE SALON 304(40), SIERRA NEVADA SUR SALON 203(56)</v>
          </cell>
          <cell r="L36">
            <v>3</v>
          </cell>
          <cell r="M36">
            <v>15</v>
          </cell>
          <cell r="N36">
            <v>14</v>
          </cell>
          <cell r="O36" t="str">
            <v>JUEVES 8-10</v>
          </cell>
        </row>
        <row r="37">
          <cell r="G37">
            <v>85462608</v>
          </cell>
          <cell r="H37" t="str">
            <v>ALFREDO ACOSTA SANDOVAL</v>
          </cell>
          <cell r="J37" t="str">
            <v>Viernes 18 - 21</v>
          </cell>
          <cell r="K37" t="str">
            <v>BLOQUE 8 SALON 207(40)</v>
          </cell>
          <cell r="L37">
            <v>1</v>
          </cell>
          <cell r="M37">
            <v>35</v>
          </cell>
          <cell r="N37">
            <v>30</v>
          </cell>
          <cell r="O37" t="str">
            <v>JUEVES 8-10</v>
          </cell>
        </row>
        <row r="38">
          <cell r="G38">
            <v>26669942</v>
          </cell>
          <cell r="H38" t="str">
            <v>LILIANA PATRICIA QUINTERO DIAZ</v>
          </cell>
          <cell r="I38" t="str">
            <v>Martes 8 - 10 y Jueves 14 - 16</v>
          </cell>
          <cell r="J38" t="str">
            <v>Martes 8 - 10 y Jueves 14 - 16</v>
          </cell>
          <cell r="K38" t="str">
            <v>SIERRA NEVADA NORTE SALON 202(40), BLOQUE 6-LAB. DE NEUROCIENCIA COGN Y PSICOBIOLOGIA(50)</v>
          </cell>
          <cell r="L38">
            <v>2</v>
          </cell>
          <cell r="M38">
            <v>40</v>
          </cell>
          <cell r="N38">
            <v>31</v>
          </cell>
          <cell r="O38" t="str">
            <v>JUEVES 16-18</v>
          </cell>
        </row>
        <row r="39">
          <cell r="G39">
            <v>37338808</v>
          </cell>
          <cell r="H39" t="str">
            <v>LEIDY VIVIANA SANGUINO CARRASCAL</v>
          </cell>
          <cell r="J39" t="str">
            <v>Lunes 14 - 16 y Martes 6 - 8</v>
          </cell>
          <cell r="K39" t="str">
            <v>MAR CARIBE SUR SALON 106(40), ESPACIO VIRTUAL(90)</v>
          </cell>
          <cell r="L39">
            <v>1</v>
          </cell>
          <cell r="M39">
            <v>30</v>
          </cell>
          <cell r="N39">
            <v>27</v>
          </cell>
        </row>
        <row r="40">
          <cell r="G40">
            <v>85449797</v>
          </cell>
          <cell r="H40" t="str">
            <v>ALEX ALBERTO MAESTRE CARDENAS</v>
          </cell>
          <cell r="J40" t="str">
            <v>Viernes 16 - 18 y Sábado 8 - 10</v>
          </cell>
          <cell r="K40" t="str">
            <v>SIERRA NEVADA SUR SALON 201(40), CIENAGA GRANDE SUR SALON 101(90)</v>
          </cell>
          <cell r="L40">
            <v>2</v>
          </cell>
          <cell r="M40">
            <v>40</v>
          </cell>
          <cell r="N40">
            <v>27</v>
          </cell>
        </row>
        <row r="41">
          <cell r="G41">
            <v>1082900050</v>
          </cell>
          <cell r="H41" t="str">
            <v>ROSEMARY CASTAÑEDA MERCADO</v>
          </cell>
          <cell r="J41" t="str">
            <v>Martes 8 - 13 y Miercoles 14 - 16 y Sábado 8 - 10</v>
          </cell>
          <cell r="K41" t="str">
            <v>SIERRA NEVADA SUR SALON 101(90), CIENAGA GRANDE SUR SALON 306(60), ESPACIO VIRTUAL(90) / ANFITEATRO ORGANICO(67)</v>
          </cell>
          <cell r="L41">
            <v>1</v>
          </cell>
          <cell r="M41">
            <v>23</v>
          </cell>
          <cell r="N41">
            <v>21</v>
          </cell>
          <cell r="O41" t="str">
            <v>JUEVES 8-10</v>
          </cell>
        </row>
        <row r="42">
          <cell r="G42">
            <v>1082845810</v>
          </cell>
          <cell r="H42" t="str">
            <v>ANDRES ALBERTO SANCHEZ LARA</v>
          </cell>
          <cell r="J42" t="str">
            <v>Martes 6 - 8</v>
          </cell>
          <cell r="K42" t="str">
            <v>CIENAGA GRANDE NORTE SALON 302(40)</v>
          </cell>
          <cell r="L42">
            <v>3</v>
          </cell>
          <cell r="M42">
            <v>40</v>
          </cell>
          <cell r="N42">
            <v>15</v>
          </cell>
          <cell r="O42" t="str">
            <v>JUEVES 8-10</v>
          </cell>
        </row>
        <row r="43">
          <cell r="G43">
            <v>85451449</v>
          </cell>
          <cell r="H43" t="str">
            <v>YUSECT ALFONSO OSPINO MARTINEZ</v>
          </cell>
          <cell r="J43" t="str">
            <v>Martes 20 - 21 y Sábado 6 - 9</v>
          </cell>
          <cell r="K43" t="str">
            <v>BLOQUE 8 SALON 201(37), ESPACIO VIRTUAL(90)</v>
          </cell>
          <cell r="L43">
            <v>1</v>
          </cell>
          <cell r="M43">
            <v>30</v>
          </cell>
          <cell r="N43">
            <v>27</v>
          </cell>
          <cell r="O43" t="str">
            <v>JUEVES 8-10</v>
          </cell>
        </row>
        <row r="44">
          <cell r="G44">
            <v>7630999</v>
          </cell>
          <cell r="H44" t="str">
            <v>BLADIMIR ZUÑIGA CESPEDES</v>
          </cell>
          <cell r="J44" t="str">
            <v>Martes 6 - 8 y Viernes 6 - 8</v>
          </cell>
          <cell r="K44" t="str">
            <v>MAR CARIBE SUR SALA DE IDIOMAS 3(21), MAR CARIBE SUR SALON 404(45)</v>
          </cell>
          <cell r="L44">
            <v>2</v>
          </cell>
          <cell r="M44">
            <v>22</v>
          </cell>
          <cell r="N44">
            <v>22</v>
          </cell>
          <cell r="O44" t="str">
            <v>JUEVES 8-10</v>
          </cell>
        </row>
        <row r="45">
          <cell r="G45">
            <v>1128268986</v>
          </cell>
          <cell r="H45" t="str">
            <v>MARIA ADELAIDA VALENCIA ROJAS</v>
          </cell>
          <cell r="J45" t="str">
            <v>Lunes 10 - 12 y Miercoles 10 - 12</v>
          </cell>
          <cell r="K45" t="str">
            <v>SIERRA NEVADA NORTE SALON 304(40), ESPACIO VIRTUAL(90)</v>
          </cell>
          <cell r="L45">
            <v>15</v>
          </cell>
          <cell r="M45">
            <v>25</v>
          </cell>
          <cell r="N45">
            <v>25</v>
          </cell>
          <cell r="O45" t="str">
            <v>JUEVES 8-10</v>
          </cell>
        </row>
        <row r="46">
          <cell r="G46">
            <v>1082862768</v>
          </cell>
          <cell r="H46" t="str">
            <v>SHADYA NABILA VILLEGAS MOISES</v>
          </cell>
          <cell r="I46" t="str">
            <v>Martes 16 - 18 y Jueves 16 - 18</v>
          </cell>
          <cell r="J46" t="str">
            <v>Martes 16 - 18 y Jueves 16 - 18</v>
          </cell>
          <cell r="K46" t="str">
            <v>ESPACIO VIRTUAL(90), CIENAGA GRANDE SUR SALON 305(60)</v>
          </cell>
          <cell r="L46">
            <v>47</v>
          </cell>
          <cell r="M46">
            <v>19</v>
          </cell>
          <cell r="N46">
            <v>18</v>
          </cell>
          <cell r="O46" t="str">
            <v>JUEVES 14-16</v>
          </cell>
        </row>
        <row r="47">
          <cell r="G47">
            <v>1082910000</v>
          </cell>
          <cell r="H47" t="str">
            <v>MIDIAN CLARA CASTILLO PEDRAZA</v>
          </cell>
          <cell r="J47" t="str">
            <v>Lunes 14 - 16</v>
          </cell>
          <cell r="K47" t="str">
            <v>SIERRA NEVADA SUR SALON 304(56)</v>
          </cell>
          <cell r="L47">
            <v>1</v>
          </cell>
          <cell r="M47">
            <v>50</v>
          </cell>
          <cell r="N47">
            <v>41</v>
          </cell>
          <cell r="O47" t="str">
            <v>JUEVES 8-10</v>
          </cell>
        </row>
        <row r="48">
          <cell r="G48">
            <v>1114816077</v>
          </cell>
          <cell r="H48" t="str">
            <v>ANGELA VANESSA IBARRA BOLAÑO</v>
          </cell>
          <cell r="J48" t="str">
            <v>Miercoles 14 - 17</v>
          </cell>
          <cell r="K48" t="str">
            <v>BLOQUE 3 SALA INTERNET 1(30)</v>
          </cell>
          <cell r="L48">
            <v>5</v>
          </cell>
          <cell r="M48">
            <v>30</v>
          </cell>
          <cell r="N48">
            <v>30</v>
          </cell>
          <cell r="O48" t="str">
            <v>JUEVES 8-10</v>
          </cell>
        </row>
        <row r="49">
          <cell r="G49">
            <v>12548561</v>
          </cell>
          <cell r="H49" t="str">
            <v>JOSE HENRY ESCOBAR ACOSTA</v>
          </cell>
          <cell r="J49" t="str">
            <v>Martes 16 - 18 y Viernes 7 - 10</v>
          </cell>
          <cell r="K49" t="str">
            <v>SIERRA NEVADA SUR SALON 205(56), EIE-BIOFISICA(20)</v>
          </cell>
          <cell r="L49">
            <v>4</v>
          </cell>
          <cell r="M49">
            <v>20</v>
          </cell>
          <cell r="N49">
            <v>16</v>
          </cell>
          <cell r="O49" t="str">
            <v>JUEVES 8-10</v>
          </cell>
        </row>
        <row r="50">
          <cell r="G50">
            <v>12622524</v>
          </cell>
          <cell r="H50" t="str">
            <v>RODIN RAFAEL MARIN CALDERON</v>
          </cell>
          <cell r="J50" t="str">
            <v>Lunes 20 - 22 y Miercoles 20 - 22</v>
          </cell>
          <cell r="K50" t="str">
            <v>MAR CARIBE NORTE SALON 204(45), ESPACIO VIRTUAL(90)</v>
          </cell>
          <cell r="L50">
            <v>17</v>
          </cell>
          <cell r="M50">
            <v>40</v>
          </cell>
          <cell r="N50">
            <v>40</v>
          </cell>
          <cell r="O50" t="str">
            <v>JUEVES 8-10</v>
          </cell>
        </row>
        <row r="51">
          <cell r="G51">
            <v>7140243</v>
          </cell>
          <cell r="H51" t="str">
            <v>JHON JAIRO DE LA HOZ VILLAR</v>
          </cell>
          <cell r="I51" t="str">
            <v>Martes 12 - 14 y Miercoles 19 - 20 y Jueves 13 - 16</v>
          </cell>
          <cell r="J51" t="str">
            <v>Martes 12 - 14 y Miercoles 19 - 20 y Jueves 13 - 16</v>
          </cell>
          <cell r="K51" t="str">
            <v>MAR CARIBE SUR SALON 202(45), EIE-MECANICA II(20), ESPACIO VIRTUAL(90)</v>
          </cell>
          <cell r="L51">
            <v>2</v>
          </cell>
          <cell r="M51">
            <v>20</v>
          </cell>
          <cell r="N51">
            <v>16</v>
          </cell>
          <cell r="O51" t="str">
            <v>JUEVES 16-18</v>
          </cell>
        </row>
        <row r="52">
          <cell r="G52">
            <v>19122566</v>
          </cell>
          <cell r="H52" t="str">
            <v>MARCO FRANCISCO GAVIRIA RUEDA</v>
          </cell>
          <cell r="J52" t="str">
            <v>Viernes 8 - 12</v>
          </cell>
          <cell r="K52" t="str">
            <v>BLOQUE 4-SALA DE REALIZACION(40)</v>
          </cell>
          <cell r="L52">
            <v>2</v>
          </cell>
          <cell r="M52">
            <v>15</v>
          </cell>
          <cell r="N52">
            <v>9</v>
          </cell>
          <cell r="O52" t="str">
            <v>JUEVES 8-10</v>
          </cell>
        </row>
        <row r="53">
          <cell r="G53">
            <v>85461465</v>
          </cell>
          <cell r="H53" t="str">
            <v>EDGARDO JESUS MENDOZA URBINA</v>
          </cell>
          <cell r="I53" t="str">
            <v>Jueves 14 - 16 y Viernes 14 - 16</v>
          </cell>
          <cell r="J53" t="str">
            <v>Jueves 14 - 16 y Viernes 14 - 16</v>
          </cell>
          <cell r="K53" t="str">
            <v>ESPACIO VIRTUAL(90), MAR CARIBE SUR SALON 103(40)</v>
          </cell>
          <cell r="L53">
            <v>1</v>
          </cell>
          <cell r="M53">
            <v>30</v>
          </cell>
          <cell r="N53">
            <v>26</v>
          </cell>
          <cell r="O53" t="str">
            <v>JUEVES 16-18</v>
          </cell>
        </row>
        <row r="54">
          <cell r="G54">
            <v>1118816667</v>
          </cell>
          <cell r="H54" t="str">
            <v>LUIS ANGEL AVILES MURCIA</v>
          </cell>
          <cell r="J54" t="str">
            <v>Lunes 16 - 18 y Miercoles 10 - 12_x000D_
/14 - 16</v>
          </cell>
          <cell r="K54" t="str">
            <v>CIENAGA GRANDE NORTE SALON 204(40) / HANGAR C-LAB DE GEOTECNIA Y PAVIMENTOS(20), MAR CARIBE SUR SALON 405(45)</v>
          </cell>
          <cell r="L54">
            <v>6</v>
          </cell>
          <cell r="M54">
            <v>16</v>
          </cell>
          <cell r="N54">
            <v>6</v>
          </cell>
          <cell r="O54" t="str">
            <v>JUEVES 8-10</v>
          </cell>
        </row>
        <row r="55">
          <cell r="G55">
            <v>1082845810</v>
          </cell>
          <cell r="H55" t="str">
            <v>ANDRES ALBERTO SANCHEZ LARA</v>
          </cell>
          <cell r="J55" t="str">
            <v>Miercoles 6 - 8</v>
          </cell>
          <cell r="K55" t="str">
            <v>MAR CARIBE NORTE SALON 401(45)</v>
          </cell>
          <cell r="L55">
            <v>3</v>
          </cell>
          <cell r="M55">
            <v>40</v>
          </cell>
          <cell r="N55">
            <v>26</v>
          </cell>
          <cell r="O55" t="str">
            <v>JUEVES 8-10</v>
          </cell>
        </row>
        <row r="56">
          <cell r="G56">
            <v>1082888504</v>
          </cell>
          <cell r="H56" t="str">
            <v>VICTOR JOSE OLIVERO ORTIZ</v>
          </cell>
          <cell r="I56" t="str">
            <v>Lunes 10 - 12 y Jueves 10 - 12</v>
          </cell>
          <cell r="J56" t="str">
            <v>Lunes 10 - 12 y Jueves 10 - 12</v>
          </cell>
          <cell r="K56" t="str">
            <v>MAR CARIBE SUR SALON 304(45), HANGAR A-LAB. DE ELECTRONICA ANALOGA  Y DIGITAL(28)</v>
          </cell>
          <cell r="L56">
            <v>3</v>
          </cell>
          <cell r="M56">
            <v>24</v>
          </cell>
          <cell r="N56">
            <v>24</v>
          </cell>
          <cell r="O56" t="str">
            <v>JUEVES 8-10</v>
          </cell>
        </row>
        <row r="57">
          <cell r="G57">
            <v>85457992</v>
          </cell>
          <cell r="H57" t="str">
            <v>VICTOR CEBALLOS MELENDEZ</v>
          </cell>
          <cell r="I57" t="str">
            <v>Jueves 8 - 11</v>
          </cell>
          <cell r="J57" t="str">
            <v>Jueves 8 - 11</v>
          </cell>
          <cell r="K57" t="str">
            <v>MAR CARIBE NORTE SALON 305(45) / MAR CARIBE NORTE SALON 303(45)</v>
          </cell>
          <cell r="L57">
            <v>3</v>
          </cell>
          <cell r="M57">
            <v>25</v>
          </cell>
          <cell r="N57">
            <v>16</v>
          </cell>
          <cell r="O57" t="str">
            <v>JUEVES 16-18</v>
          </cell>
        </row>
        <row r="58">
          <cell r="G58">
            <v>1084732648</v>
          </cell>
          <cell r="H58" t="str">
            <v>OSKARLY PEREZ ANAYA</v>
          </cell>
          <cell r="I58" t="str">
            <v>Martes 8 - 10 y Miercoles 16 - 18 y Jueves 12 - 14</v>
          </cell>
          <cell r="J58" t="str">
            <v>Martes 8 - 10 y Miercoles 16 - 18 y Jueves 12 - 14</v>
          </cell>
          <cell r="K58" t="str">
            <v>BLOQUE 6-LAB. DE BIOLOGIA 2(25), CIENAGA GRANDE SUR SALON 304(60), MAR CARIBE SUR SALON 406(45)</v>
          </cell>
          <cell r="L58">
            <v>4</v>
          </cell>
          <cell r="M58">
            <v>18</v>
          </cell>
          <cell r="N58">
            <v>13</v>
          </cell>
          <cell r="O58" t="str">
            <v>JUEVES 10-12</v>
          </cell>
        </row>
        <row r="59">
          <cell r="G59">
            <v>1082914725</v>
          </cell>
          <cell r="H59" t="str">
            <v>CRISTIAN YOEL QUINTERO CASTAÑEDA</v>
          </cell>
          <cell r="J59" t="str">
            <v>Miercoles 16 - 18 y Viernes 11 - 12</v>
          </cell>
          <cell r="K59" t="str">
            <v>MAR CARIBE SUR SALON 403(45), ESPACIO VIRTUAL(90)</v>
          </cell>
          <cell r="L59">
            <v>2</v>
          </cell>
          <cell r="M59">
            <v>30</v>
          </cell>
          <cell r="N59">
            <v>12</v>
          </cell>
        </row>
        <row r="60">
          <cell r="G60">
            <v>85454135</v>
          </cell>
          <cell r="H60" t="str">
            <v>DEUD SOTO PALOMINO</v>
          </cell>
          <cell r="J60" t="str">
            <v>Lunes 20 - 21 y Martes 6 - 8</v>
          </cell>
          <cell r="K60" t="str">
            <v>ESPACIO VIRTUAL(90), MAR CARIBE NORTE SALON 305(45)</v>
          </cell>
          <cell r="L60">
            <v>1</v>
          </cell>
          <cell r="M60">
            <v>30</v>
          </cell>
          <cell r="N60">
            <v>10</v>
          </cell>
          <cell r="O60" t="str">
            <v>JUEVES 10-12</v>
          </cell>
        </row>
        <row r="61">
          <cell r="G61">
            <v>73167775</v>
          </cell>
          <cell r="H61" t="str">
            <v>CARLOS ANDRES GUERRERO ALARCON</v>
          </cell>
          <cell r="J61" t="str">
            <v>Martes 10 - 12 y Viernes 10 - 12</v>
          </cell>
          <cell r="K61" t="str">
            <v>HANGAR A-LAB. DE REDES(25), HANGAR A-LAB. DE REDES(25)</v>
          </cell>
          <cell r="L61">
            <v>2</v>
          </cell>
          <cell r="M61">
            <v>25</v>
          </cell>
          <cell r="N61">
            <v>11</v>
          </cell>
          <cell r="O61" t="str">
            <v>JUEVES 10-12</v>
          </cell>
        </row>
        <row r="62">
          <cell r="G62">
            <v>7601920</v>
          </cell>
          <cell r="H62" t="str">
            <v>JOHANN SNAYDER LAFAURIE RIVERA</v>
          </cell>
          <cell r="L62">
            <v>9</v>
          </cell>
          <cell r="M62">
            <v>40</v>
          </cell>
          <cell r="N62">
            <v>32</v>
          </cell>
          <cell r="O62" t="str">
            <v>JUEVES 10-12</v>
          </cell>
        </row>
        <row r="63">
          <cell r="G63">
            <v>1082841163</v>
          </cell>
          <cell r="H63" t="str">
            <v>FELIPE ANDRES BOLAÑO PINEDO</v>
          </cell>
          <cell r="L63">
            <v>1</v>
          </cell>
          <cell r="M63">
            <v>25</v>
          </cell>
          <cell r="N63">
            <v>4</v>
          </cell>
          <cell r="O63" t="str">
            <v>JUEVES 10-12</v>
          </cell>
        </row>
        <row r="64">
          <cell r="G64">
            <v>72006457</v>
          </cell>
          <cell r="H64" t="str">
            <v>ROBERTO ELIAS IGLESIA CHEDRAUI</v>
          </cell>
          <cell r="J64" t="str">
            <v>Lunes 20 - 22 y Martes 18 - 20</v>
          </cell>
          <cell r="K64" t="str">
            <v>ESPACIO VIRTUAL(90), CIENAGA GRANDE NORTE SALON 302(40)</v>
          </cell>
          <cell r="L64">
            <v>1</v>
          </cell>
          <cell r="M64">
            <v>40</v>
          </cell>
          <cell r="N64">
            <v>21</v>
          </cell>
        </row>
        <row r="65">
          <cell r="G65">
            <v>9270612</v>
          </cell>
          <cell r="H65" t="str">
            <v>ROSMIRO FUENTES ROCHA</v>
          </cell>
          <cell r="I65" t="str">
            <v>Martes 16 - 18 y Jueves 18 - 20</v>
          </cell>
          <cell r="J65" t="str">
            <v>Martes 16 - 18 y Jueves 18 - 20</v>
          </cell>
          <cell r="K65" t="str">
            <v>ESPACIO VIRTUAL(90), SIERRA NEVADA NORTE SALON 203(40)</v>
          </cell>
          <cell r="L65">
            <v>7</v>
          </cell>
          <cell r="M65">
            <v>40</v>
          </cell>
          <cell r="N65">
            <v>40</v>
          </cell>
          <cell r="O65" t="str">
            <v>JUEVES 16-18</v>
          </cell>
        </row>
        <row r="66">
          <cell r="G66">
            <v>85451449</v>
          </cell>
          <cell r="H66" t="str">
            <v>YUSECT ALFONSO OSPINO MARTINEZ</v>
          </cell>
          <cell r="I66" t="str">
            <v>Martes 16 - 18 y Jueves 16 - 18</v>
          </cell>
          <cell r="J66" t="str">
            <v>Martes 16 - 18 y Jueves 16 - 18</v>
          </cell>
          <cell r="K66" t="str">
            <v>ESPACIO VIRTUAL(90), SIERRA NEVADA NORTE SALON 201(40)</v>
          </cell>
          <cell r="L66">
            <v>14</v>
          </cell>
          <cell r="M66">
            <v>40</v>
          </cell>
          <cell r="N66">
            <v>40</v>
          </cell>
          <cell r="O66" t="str">
            <v>JUEVES 14-16</v>
          </cell>
        </row>
        <row r="67">
          <cell r="G67">
            <v>85153082</v>
          </cell>
          <cell r="H67" t="str">
            <v>IVAN DARIO CRUZ DAZA</v>
          </cell>
          <cell r="I67" t="str">
            <v>Martes 14 - 16 y Jueves 14 - 16</v>
          </cell>
          <cell r="J67" t="str">
            <v>Martes 14 - 16 y Jueves 14 - 16</v>
          </cell>
          <cell r="K67" t="str">
            <v>MAR CARIBE NORTE SALON 302(45), SALA INFORMATICA FAC EMPRESARIALES(40)</v>
          </cell>
          <cell r="L67">
            <v>2</v>
          </cell>
          <cell r="M67">
            <v>40</v>
          </cell>
          <cell r="N67">
            <v>25</v>
          </cell>
          <cell r="O67" t="str">
            <v>JUEVES 16-18</v>
          </cell>
        </row>
        <row r="68">
          <cell r="G68">
            <v>1065882019</v>
          </cell>
          <cell r="H68" t="str">
            <v>CARLOS ENRIQUE ESCALANTE PEREZ</v>
          </cell>
          <cell r="I68" t="str">
            <v>Miercoles 20 - 22 y Jueves 18 - 20</v>
          </cell>
          <cell r="J68" t="str">
            <v>Miercoles 20 - 22 y Jueves 18 - 20</v>
          </cell>
          <cell r="K68" t="str">
            <v>ESPACIO VIRTUAL(90), CIENAGA GRANDE NORTE SALON 302(40)</v>
          </cell>
          <cell r="L68">
            <v>5</v>
          </cell>
          <cell r="M68">
            <v>40</v>
          </cell>
          <cell r="N68">
            <v>38</v>
          </cell>
          <cell r="O68" t="str">
            <v>JUEVES 16-18</v>
          </cell>
        </row>
        <row r="69">
          <cell r="G69">
            <v>36453856</v>
          </cell>
          <cell r="H69" t="str">
            <v>GINA SOFIA MORENO CRESPO</v>
          </cell>
          <cell r="J69" t="str">
            <v>Viernes 6 - 8_x000D_
/12 - 14</v>
          </cell>
          <cell r="K69" t="str">
            <v>BLOQUE 6-LAB. DE BIOLOGIA 2(25) / CIENAGA GRANDE SUR SALON 205(60)</v>
          </cell>
          <cell r="L69">
            <v>1</v>
          </cell>
          <cell r="M69">
            <v>25</v>
          </cell>
          <cell r="N69">
            <v>25</v>
          </cell>
        </row>
        <row r="70">
          <cell r="G70">
            <v>85455778</v>
          </cell>
          <cell r="H70" t="str">
            <v>AUGUSTO ENRIQUE OSPINO MARTINEZ</v>
          </cell>
          <cell r="J70" t="str">
            <v>Lunes 18 - 20 y Miercoles 18 - 20</v>
          </cell>
          <cell r="K70" t="str">
            <v>BLOQUE 4 SALON 201(32), ESPACIO VIRTUAL(90)</v>
          </cell>
          <cell r="L70">
            <v>1</v>
          </cell>
          <cell r="M70">
            <v>28</v>
          </cell>
          <cell r="N70">
            <v>28</v>
          </cell>
          <cell r="O70" t="str">
            <v>JUEVES 10-12</v>
          </cell>
        </row>
        <row r="71">
          <cell r="G71">
            <v>36554597</v>
          </cell>
          <cell r="H71" t="str">
            <v>MARIA DEL PILAR SALES CAMARGO</v>
          </cell>
          <cell r="J71" t="str">
            <v>Martes 6 - 9</v>
          </cell>
          <cell r="K71" t="str">
            <v>BLOQUE 3 SALA INTERNET 2(30)</v>
          </cell>
          <cell r="L71">
            <v>2</v>
          </cell>
          <cell r="M71">
            <v>20</v>
          </cell>
          <cell r="N71">
            <v>20</v>
          </cell>
          <cell r="O71" t="str">
            <v>JUEVES 10-12</v>
          </cell>
        </row>
        <row r="72">
          <cell r="G72">
            <v>1118816667</v>
          </cell>
          <cell r="H72" t="str">
            <v>LUIS ANGEL AVILES MURCIA</v>
          </cell>
          <cell r="I72" t="str">
            <v>Jueves 14 - 16 y Viernes 16 - 18</v>
          </cell>
          <cell r="J72" t="str">
            <v>Jueves 14 - 16 y Viernes 16 - 18</v>
          </cell>
          <cell r="K72" t="str">
            <v>SIERRA NEVADA NORTE SALON 304(40), CIENAGA GRANDE NORTE SALON 103(32)</v>
          </cell>
          <cell r="L72">
            <v>4</v>
          </cell>
          <cell r="M72">
            <v>16</v>
          </cell>
          <cell r="N72">
            <v>12</v>
          </cell>
          <cell r="O72" t="str">
            <v>JUEVES 16-18</v>
          </cell>
        </row>
        <row r="73">
          <cell r="G73">
            <v>85153674</v>
          </cell>
          <cell r="H73" t="str">
            <v>LUIS ENRIQUE VENERA CRUZ</v>
          </cell>
          <cell r="J73" t="str">
            <v>Martes 15 - 18</v>
          </cell>
          <cell r="K73" t="str">
            <v>BLOQUE 3 SALA INTERNET 3(24)</v>
          </cell>
          <cell r="L73">
            <v>1</v>
          </cell>
          <cell r="M73">
            <v>24</v>
          </cell>
          <cell r="N73">
            <v>16</v>
          </cell>
          <cell r="O73" t="str">
            <v>JUEVES 10-12</v>
          </cell>
        </row>
        <row r="74">
          <cell r="G74">
            <v>85453185</v>
          </cell>
          <cell r="H74" t="str">
            <v>CESAR AUGUSTO GUERRERO CANTILLO</v>
          </cell>
          <cell r="I74" t="str">
            <v>Martes 14 - 16 y Jueves 14 - 16</v>
          </cell>
          <cell r="J74" t="str">
            <v>Martes 14 - 16 y Jueves 14 - 16</v>
          </cell>
          <cell r="K74" t="str">
            <v>ESPACIO VIRTUAL(90), SIERRA NEVADA SUR SALON 306(56)</v>
          </cell>
          <cell r="L74">
            <v>9</v>
          </cell>
          <cell r="M74">
            <v>40</v>
          </cell>
          <cell r="N74">
            <v>40</v>
          </cell>
          <cell r="O74" t="str">
            <v>JUEVES 16-18</v>
          </cell>
        </row>
        <row r="75">
          <cell r="G75">
            <v>1082870698</v>
          </cell>
          <cell r="H75" t="str">
            <v>ALEXANDER ARMANDO BUSTAMANTE MARTINEZ</v>
          </cell>
          <cell r="I75" t="str">
            <v>Martes 14 - 16 y Jueves 14 - 16</v>
          </cell>
          <cell r="J75" t="str">
            <v>Martes 14 - 16 y Jueves 14 - 16</v>
          </cell>
          <cell r="K75" t="str">
            <v>BLOQUE 3-LAB. DE SISTEMAS OPERATIVOS(30), BLOQUE 3-LAB. DE SISTEMAS OPERATIVOS(30)</v>
          </cell>
          <cell r="L75">
            <v>2</v>
          </cell>
          <cell r="M75">
            <v>30</v>
          </cell>
          <cell r="N75">
            <v>30</v>
          </cell>
          <cell r="O75" t="str">
            <v>JUEVES 16-18</v>
          </cell>
        </row>
        <row r="76">
          <cell r="G76">
            <v>85466008</v>
          </cell>
          <cell r="H76" t="str">
            <v>ALEX CHIMENTY SIERRA</v>
          </cell>
          <cell r="I76" t="str">
            <v>Martes 14 - 16 y Miercoles 8 - 10_x000D_
/12 - 14 y Jueves 12 - 14</v>
          </cell>
          <cell r="J76" t="str">
            <v>Martes 14 - 16 y Miercoles 8 - 10_x000D_
/12 - 14 y Jueves 12 - 14</v>
          </cell>
          <cell r="K76" t="str">
            <v>SIERRA NEVADA SUR SALON 101(90), CIENAGA GRANDE SUR SALON 101(90) / BLOQUE 6-LAB. DE BIOQUIMICA(25), SIERRA NEVADA SUR SALON 103(90)</v>
          </cell>
          <cell r="L76">
            <v>2</v>
          </cell>
          <cell r="M76">
            <v>20</v>
          </cell>
          <cell r="N76">
            <v>20</v>
          </cell>
          <cell r="O76" t="str">
            <v>JUEVES 10-12</v>
          </cell>
        </row>
        <row r="77">
          <cell r="G77">
            <v>26671995</v>
          </cell>
          <cell r="H77" t="str">
            <v>GENE ELIZABETH ESCORCIA SALAS</v>
          </cell>
          <cell r="L77">
            <v>3</v>
          </cell>
          <cell r="M77">
            <v>50</v>
          </cell>
          <cell r="N77">
            <v>46</v>
          </cell>
          <cell r="O77" t="str">
            <v>JUEVES 10-12</v>
          </cell>
        </row>
        <row r="78">
          <cell r="G78">
            <v>1084732648</v>
          </cell>
          <cell r="H78" t="str">
            <v>OSKARLY PEREZ ANAYA</v>
          </cell>
          <cell r="J78" t="str">
            <v>Lunes 7 - 9 y Martes 10 - 12 y Viernes 16 - 18</v>
          </cell>
          <cell r="K78" t="str">
            <v>SIERRA NEVADA SUR SALON 303(56), BLOQUE 6-LAB. DE BIOLOGIA 2(25), SIERRA NEVADA SUR SALON 203(56)</v>
          </cell>
          <cell r="L78">
            <v>2</v>
          </cell>
          <cell r="M78">
            <v>18</v>
          </cell>
          <cell r="N78">
            <v>12</v>
          </cell>
          <cell r="O78" t="str">
            <v>JUEVES 10-12</v>
          </cell>
        </row>
        <row r="79">
          <cell r="G79">
            <v>36559959</v>
          </cell>
          <cell r="H79" t="str">
            <v>DIOMARA MARGARITA SUAREZ SEGURA</v>
          </cell>
          <cell r="J79" t="str">
            <v>Viernes 11 - 14</v>
          </cell>
          <cell r="K79" t="str">
            <v>SIERRA NEVADA NORTE SALON 201(40)</v>
          </cell>
          <cell r="L79">
            <v>2</v>
          </cell>
          <cell r="M79">
            <v>25</v>
          </cell>
          <cell r="N79">
            <v>24</v>
          </cell>
          <cell r="O79" t="str">
            <v>JUEVES 10-12</v>
          </cell>
        </row>
        <row r="80">
          <cell r="G80">
            <v>1065657067</v>
          </cell>
          <cell r="H80" t="str">
            <v>EDGARDO JOSE DIAZ OÑATE</v>
          </cell>
          <cell r="I80" t="str">
            <v>Jueves 8 - 11_x000D_
/18 - 21</v>
          </cell>
          <cell r="J80" t="str">
            <v>Jueves 8 - 11_x000D_
/18 - 21</v>
          </cell>
          <cell r="K80" t="str">
            <v>HANGAR C-LAB DE GEOTECNIA Y PAVIMENTOS(20) / SIERRA NEVADA SUR SALON 205(56)</v>
          </cell>
          <cell r="L80">
            <v>5</v>
          </cell>
          <cell r="M80">
            <v>10</v>
          </cell>
          <cell r="N80">
            <v>8</v>
          </cell>
          <cell r="O80" t="str">
            <v>JUEVES 16-18</v>
          </cell>
        </row>
        <row r="81">
          <cell r="G81">
            <v>1082951009</v>
          </cell>
          <cell r="H81" t="str">
            <v>MARY CLAIRE CASTILLO MAHECHA</v>
          </cell>
          <cell r="I81" t="str">
            <v>Martes 6 - 8 y Jueves 6 - 8</v>
          </cell>
          <cell r="J81" t="str">
            <v>Martes 6 - 8 y Jueves 6 - 8</v>
          </cell>
          <cell r="K81" t="str">
            <v>CIENAGA GRANDE SUR SALON 304(60), ESPACIO VIRTUAL(90)</v>
          </cell>
          <cell r="L81">
            <v>41</v>
          </cell>
          <cell r="M81">
            <v>25</v>
          </cell>
          <cell r="N81">
            <v>17</v>
          </cell>
          <cell r="O81" t="str">
            <v>JUEVES 8-10</v>
          </cell>
        </row>
        <row r="82">
          <cell r="G82">
            <v>665558</v>
          </cell>
          <cell r="H82" t="str">
            <v>CYNTHIA MARA DE OLIVEIRA ALMEIDA</v>
          </cell>
          <cell r="J82" t="str">
            <v>Miercoles 14 - 16 y Viernes 14 - 16</v>
          </cell>
          <cell r="K82" t="str">
            <v>MAR CARIBE SUR SALA DE IDIOMAS 1(30), ESPACIO VIRTUAL(90)</v>
          </cell>
          <cell r="L82">
            <v>1</v>
          </cell>
          <cell r="M82">
            <v>25</v>
          </cell>
          <cell r="N82">
            <v>7</v>
          </cell>
          <cell r="O82" t="str">
            <v>JUEVES 10-12</v>
          </cell>
        </row>
        <row r="83">
          <cell r="G83">
            <v>1082987042</v>
          </cell>
          <cell r="H83" t="str">
            <v>ROMARIO DE JESUS ZUÑIGA MAESTRE</v>
          </cell>
          <cell r="J83" t="str">
            <v>Lunes 15 - 18</v>
          </cell>
          <cell r="K83" t="str">
            <v>MAR CARIBE SUR SALON 205(45)</v>
          </cell>
          <cell r="L83">
            <v>3</v>
          </cell>
          <cell r="M83">
            <v>45</v>
          </cell>
          <cell r="N83">
            <v>45</v>
          </cell>
          <cell r="O83" t="str">
            <v>JUEVES 10-12</v>
          </cell>
        </row>
        <row r="84">
          <cell r="G84">
            <v>84456992</v>
          </cell>
          <cell r="H84" t="str">
            <v>FRANCISCO JOSE NARVAEZ MONTANO</v>
          </cell>
          <cell r="L84">
            <v>5</v>
          </cell>
          <cell r="M84">
            <v>35</v>
          </cell>
          <cell r="N84">
            <v>2</v>
          </cell>
          <cell r="O84" t="str">
            <v>JUEVES 10-12</v>
          </cell>
        </row>
        <row r="85">
          <cell r="G85">
            <v>36555569</v>
          </cell>
          <cell r="H85" t="str">
            <v>EMMA LUISA PACHECO MEJIA</v>
          </cell>
          <cell r="J85" t="str">
            <v>Viernes 8 - 10</v>
          </cell>
          <cell r="K85" t="str">
            <v>CIENAGA GRANDE NORTE SALON 303(40)</v>
          </cell>
          <cell r="L85">
            <v>30</v>
          </cell>
          <cell r="M85">
            <v>30</v>
          </cell>
          <cell r="N85">
            <v>28</v>
          </cell>
          <cell r="O85" t="str">
            <v>JUEVES 10-12</v>
          </cell>
        </row>
        <row r="86">
          <cell r="G86">
            <v>12622524</v>
          </cell>
          <cell r="H86" t="str">
            <v>RODIN RAFAEL MARIN CALDERON</v>
          </cell>
          <cell r="I86" t="str">
            <v>Martes 16 - 18 y Jueves 16 - 18</v>
          </cell>
          <cell r="J86" t="str">
            <v>Martes 16 - 18 y Jueves 16 - 18</v>
          </cell>
          <cell r="K86" t="str">
            <v>SIERRA NEVADA SUR SALON 103(90), ESPACIO VIRTUAL(90)</v>
          </cell>
          <cell r="L86">
            <v>12</v>
          </cell>
          <cell r="M86">
            <v>40</v>
          </cell>
          <cell r="N86">
            <v>40</v>
          </cell>
          <cell r="O86" t="str">
            <v>JUEVES 14-16</v>
          </cell>
        </row>
        <row r="87">
          <cell r="G87">
            <v>7601920</v>
          </cell>
          <cell r="H87" t="str">
            <v>JOHANN SNAYDER LAFAURIE RIVERA</v>
          </cell>
          <cell r="L87">
            <v>3</v>
          </cell>
          <cell r="M87">
            <v>50</v>
          </cell>
          <cell r="N87">
            <v>41</v>
          </cell>
          <cell r="O87" t="str">
            <v>JUEVES 10-12</v>
          </cell>
        </row>
        <row r="88">
          <cell r="G88">
            <v>85453185</v>
          </cell>
          <cell r="H88" t="str">
            <v>CESAR AUGUSTO GUERRERO CANTILLO</v>
          </cell>
          <cell r="J88" t="str">
            <v>Lunes 14 - 16 y Miercoles 14 - 16</v>
          </cell>
          <cell r="K88" t="str">
            <v>ESPACIO VIRTUAL(90), SIERRA NEVADA SUR SALON 301(40)</v>
          </cell>
          <cell r="L88">
            <v>1</v>
          </cell>
          <cell r="M88">
            <v>40</v>
          </cell>
          <cell r="N88">
            <v>40</v>
          </cell>
        </row>
        <row r="89">
          <cell r="G89">
            <v>85464673</v>
          </cell>
          <cell r="H89" t="str">
            <v>JAVIER ANTONIO DE LA HOZ MAESTRE</v>
          </cell>
          <cell r="J89" t="str">
            <v>Martes 8 - 11</v>
          </cell>
          <cell r="K89" t="str">
            <v>MAR CARIBE SUR SALA DE IDIOMAS 3(21)</v>
          </cell>
          <cell r="L89">
            <v>1</v>
          </cell>
          <cell r="M89">
            <v>20</v>
          </cell>
          <cell r="N89">
            <v>13</v>
          </cell>
          <cell r="O89" t="str">
            <v>JUEVES 10-12</v>
          </cell>
        </row>
        <row r="90">
          <cell r="G90">
            <v>85466008</v>
          </cell>
          <cell r="H90" t="str">
            <v>ALEX CHIMENTY SIERRA</v>
          </cell>
          <cell r="L90">
            <v>4</v>
          </cell>
          <cell r="M90">
            <v>60</v>
          </cell>
          <cell r="N90">
            <v>12</v>
          </cell>
          <cell r="O90" t="str">
            <v>JUEVES 10-12</v>
          </cell>
        </row>
        <row r="91">
          <cell r="G91">
            <v>26671995</v>
          </cell>
          <cell r="H91" t="str">
            <v>GENE ELIZABETH ESCORCIA SALAS</v>
          </cell>
          <cell r="J91" t="str">
            <v>Lunes 16 - 18 y Martes 12 - 14 y Sábado 11 - 13</v>
          </cell>
          <cell r="K91" t="str">
            <v>MAR CARIBE SUR SALON 206(45), BLOQUE 2 SALON 102(30), EIE-BIOFISICA(20)</v>
          </cell>
          <cell r="L91">
            <v>2</v>
          </cell>
          <cell r="M91">
            <v>20</v>
          </cell>
          <cell r="N91">
            <v>20</v>
          </cell>
          <cell r="O91" t="str">
            <v>JUEVES 10-12</v>
          </cell>
        </row>
        <row r="92">
          <cell r="G92">
            <v>84456992</v>
          </cell>
          <cell r="H92" t="str">
            <v>FRANCISCO JOSE NARVAEZ MONTANO</v>
          </cell>
          <cell r="L92">
            <v>2</v>
          </cell>
          <cell r="M92">
            <v>35</v>
          </cell>
          <cell r="N92">
            <v>30</v>
          </cell>
          <cell r="O92" t="str">
            <v>JUEVES 10-12</v>
          </cell>
        </row>
        <row r="93">
          <cell r="G93">
            <v>1020760494</v>
          </cell>
          <cell r="H93" t="str">
            <v>JANA MELISSA MORA RUIZ</v>
          </cell>
          <cell r="J93" t="str">
            <v>Lunes 18 - 20 y Miercoles 18 - 20</v>
          </cell>
          <cell r="K93" t="str">
            <v>BLOQUE 8 SALON 214(40), ESPACIO VIRTUAL(90)</v>
          </cell>
          <cell r="L93">
            <v>6</v>
          </cell>
          <cell r="M93">
            <v>25</v>
          </cell>
          <cell r="N93">
            <v>24</v>
          </cell>
          <cell r="O93" t="str">
            <v>JUEVES 10-12</v>
          </cell>
        </row>
        <row r="94">
          <cell r="G94">
            <v>79520083</v>
          </cell>
          <cell r="H94" t="str">
            <v>MIGUEL ANGEL GARCIA NIÑO</v>
          </cell>
          <cell r="L94">
            <v>4</v>
          </cell>
          <cell r="M94">
            <v>40</v>
          </cell>
          <cell r="N94">
            <v>12</v>
          </cell>
          <cell r="O94" t="str">
            <v>JUEVES 10-12</v>
          </cell>
        </row>
        <row r="95">
          <cell r="G95">
            <v>12560219</v>
          </cell>
          <cell r="H95" t="str">
            <v>WILSON VELASQUEZ BASTIDAS</v>
          </cell>
          <cell r="I95" t="str">
            <v>Jueves 6 - 8 y Viernes 6 - 8</v>
          </cell>
          <cell r="J95" t="str">
            <v>Jueves 6 - 8 y Viernes 6 - 8</v>
          </cell>
          <cell r="K95" t="str">
            <v>MAR CARIBE SUR SALON 107(40), MAR CARIBE SUR SALON 107(40)</v>
          </cell>
          <cell r="L95">
            <v>12</v>
          </cell>
          <cell r="M95">
            <v>40</v>
          </cell>
          <cell r="N95">
            <v>40</v>
          </cell>
          <cell r="O95" t="str">
            <v>JUEVES 8-10</v>
          </cell>
        </row>
        <row r="96">
          <cell r="G96">
            <v>12560726</v>
          </cell>
          <cell r="H96" t="str">
            <v>LUIS ALFONSO PINEDO SANDOVAL</v>
          </cell>
          <cell r="I96" t="str">
            <v>Miercoles 14 - 16 y Jueves 16 - 18</v>
          </cell>
          <cell r="J96" t="str">
            <v>Miercoles 14 - 16 y Jueves 16 - 18</v>
          </cell>
          <cell r="K96" t="str">
            <v>BLOQUE 8 SALON 205(20), SIERRA NEVADA NORTE SALON 103(32)</v>
          </cell>
          <cell r="L96">
            <v>1</v>
          </cell>
          <cell r="M96">
            <v>20</v>
          </cell>
          <cell r="N96">
            <v>7</v>
          </cell>
          <cell r="O96" t="str">
            <v>JUEVES 14-16</v>
          </cell>
        </row>
        <row r="97">
          <cell r="G97">
            <v>1082888504</v>
          </cell>
          <cell r="H97" t="str">
            <v>VICTOR JOSE OLIVERO ORTIZ</v>
          </cell>
          <cell r="I97" t="str">
            <v>Jueves 18 - 20</v>
          </cell>
          <cell r="J97" t="str">
            <v>Jueves 18 - 20</v>
          </cell>
          <cell r="K97" t="str">
            <v>BLOQUE 3 SALA INTERNET 1(30)</v>
          </cell>
          <cell r="L97">
            <v>4</v>
          </cell>
          <cell r="M97">
            <v>20</v>
          </cell>
          <cell r="N97">
            <v>17</v>
          </cell>
          <cell r="O97" t="str">
            <v>JUEVES 16-18</v>
          </cell>
        </row>
        <row r="98">
          <cell r="G98">
            <v>1084732648</v>
          </cell>
          <cell r="H98" t="str">
            <v>OSKARLY PEREZ ANAYA</v>
          </cell>
          <cell r="I98" t="str">
            <v>Jueves 8 - 9_x000D_
/10 - 12</v>
          </cell>
          <cell r="J98" t="str">
            <v>Jueves 8 - 9_x000D_
/10 - 12</v>
          </cell>
          <cell r="K98" t="str">
            <v>ESPACIO VIRTUAL(90) / SIERRA NEVADA NORTE SALON 204(40)</v>
          </cell>
          <cell r="L98">
            <v>2</v>
          </cell>
          <cell r="M98">
            <v>40</v>
          </cell>
          <cell r="N98">
            <v>30</v>
          </cell>
          <cell r="O98" t="str">
            <v>JUEVES 10-12</v>
          </cell>
        </row>
        <row r="99">
          <cell r="G99">
            <v>1065657067</v>
          </cell>
          <cell r="H99" t="str">
            <v>EDGARDO JOSE DIAZ OÑATE</v>
          </cell>
          <cell r="J99" t="str">
            <v>Martes 11 - 13</v>
          </cell>
          <cell r="K99" t="str">
            <v>SIERRA NEVADA SUR SALON 306(56)</v>
          </cell>
          <cell r="L99">
            <v>4</v>
          </cell>
          <cell r="M99">
            <v>30</v>
          </cell>
          <cell r="N99">
            <v>14</v>
          </cell>
          <cell r="O99" t="str">
            <v>JUEVES 10-12</v>
          </cell>
        </row>
        <row r="100">
          <cell r="G100">
            <v>85454135</v>
          </cell>
          <cell r="H100" t="str">
            <v>DEUD SOTO PALOMINO</v>
          </cell>
          <cell r="J100" t="str">
            <v>Miercoles 20 - 22 y Viernes 6 - 8</v>
          </cell>
          <cell r="K100" t="str">
            <v>BLOQUE 8 SALON 202(25), ESPACIO VIRTUAL(90)</v>
          </cell>
          <cell r="L100">
            <v>2</v>
          </cell>
          <cell r="M100">
            <v>25</v>
          </cell>
          <cell r="N100">
            <v>22</v>
          </cell>
          <cell r="O100" t="str">
            <v>JUEVES 10-12</v>
          </cell>
        </row>
        <row r="101">
          <cell r="G101">
            <v>1010204231</v>
          </cell>
          <cell r="H101" t="str">
            <v>MARIA XIMENA DELGHANS CORZO</v>
          </cell>
          <cell r="I101" t="str">
            <v>Martes 16 - 18 y Jueves 16 - 18</v>
          </cell>
          <cell r="J101" t="str">
            <v>Martes 16 - 18 y Jueves 16 - 18</v>
          </cell>
          <cell r="K101" t="str">
            <v>MAR CARIBE SUR SALON 207(45), MAR CARIBE NORTE SALON 403(45)</v>
          </cell>
          <cell r="L101">
            <v>81</v>
          </cell>
          <cell r="M101">
            <v>25</v>
          </cell>
          <cell r="N101">
            <v>17</v>
          </cell>
          <cell r="O101" t="str">
            <v>JUEVES 14-16</v>
          </cell>
        </row>
        <row r="102">
          <cell r="G102">
            <v>665558</v>
          </cell>
          <cell r="H102" t="str">
            <v>CYNTHIA MARA DE OLIVEIRA ALMEIDA</v>
          </cell>
          <cell r="I102" t="str">
            <v>Martes 10 - 12 y Jueves 10 - 12</v>
          </cell>
          <cell r="J102" t="str">
            <v>Martes 10 - 12 y Jueves 10 - 12</v>
          </cell>
          <cell r="K102" t="str">
            <v>PENDIENTE POR DEFINIR(100), SIERRA NEVADA NORTE SALON 302(40)</v>
          </cell>
          <cell r="L102">
            <v>3</v>
          </cell>
          <cell r="M102">
            <v>25</v>
          </cell>
          <cell r="N102">
            <v>25</v>
          </cell>
          <cell r="O102" t="str">
            <v>JUEVES 8-10</v>
          </cell>
        </row>
        <row r="103">
          <cell r="G103">
            <v>1140827340</v>
          </cell>
          <cell r="H103" t="str">
            <v>ANDRES FELIPE CORONADO VARGAS</v>
          </cell>
          <cell r="I103" t="str">
            <v>Martes 8 - 10 y Jueves 8 - 10</v>
          </cell>
          <cell r="J103" t="str">
            <v>Martes 8 - 10 y Jueves 8 - 10</v>
          </cell>
          <cell r="K103" t="str">
            <v>SIERRA NEVADA NORTE SALON-205(40), CIENAGA GRANDE SUR SALON 206(60)</v>
          </cell>
          <cell r="L103">
            <v>40</v>
          </cell>
          <cell r="M103">
            <v>20</v>
          </cell>
          <cell r="N103">
            <v>20</v>
          </cell>
          <cell r="O103" t="str">
            <v>JUEVES 10-12</v>
          </cell>
        </row>
        <row r="104">
          <cell r="G104">
            <v>1082943074</v>
          </cell>
          <cell r="H104" t="str">
            <v>STEFANY AGUDELO APREZA</v>
          </cell>
          <cell r="I104" t="str">
            <v>Martes 16 - 18 y Jueves 16 - 18</v>
          </cell>
          <cell r="J104" t="str">
            <v>Martes 16 - 18 y Jueves 16 - 18</v>
          </cell>
          <cell r="K104" t="str">
            <v>ESPACIO VIRTUAL(90), ESPACIO VIRTUAL(90)</v>
          </cell>
          <cell r="L104">
            <v>3</v>
          </cell>
          <cell r="M104">
            <v>26</v>
          </cell>
          <cell r="N104">
            <v>18</v>
          </cell>
          <cell r="O104" t="str">
            <v>JUEVES 14-16</v>
          </cell>
        </row>
        <row r="105">
          <cell r="G105">
            <v>39019009</v>
          </cell>
          <cell r="H105" t="str">
            <v>OSMANY BLANCO MUÑOZ</v>
          </cell>
          <cell r="J105" t="str">
            <v>Lunes 8 - 10 y Miercoles 16 - 18 y Viernes 10 - 12</v>
          </cell>
          <cell r="K105" t="str">
            <v>BLOQUE 8 SALON 214(40), BLOQUE 6-LAB. DE BIOLOGIA Y FISIOLOGIA ANIMAL(25), CIENAGA GRANDE NORTE SALON 301(40)</v>
          </cell>
          <cell r="L105">
            <v>2</v>
          </cell>
          <cell r="M105">
            <v>15</v>
          </cell>
          <cell r="N105">
            <v>14</v>
          </cell>
          <cell r="O105" t="str">
            <v>JUEVES 10-12</v>
          </cell>
        </row>
        <row r="106">
          <cell r="G106">
            <v>72218848</v>
          </cell>
          <cell r="H106" t="str">
            <v>ALEXANDER DE JESUS ANAYA CAMPO</v>
          </cell>
          <cell r="J106" t="str">
            <v>Lunes 8 - 10 y Sábado 8 - 10</v>
          </cell>
          <cell r="K106" t="str">
            <v>SIERRA NEVADA SUR SALON 203(56), SIERRA NEVADA SUR SALON 303(56)</v>
          </cell>
          <cell r="L106">
            <v>1</v>
          </cell>
          <cell r="M106">
            <v>45</v>
          </cell>
          <cell r="N106">
            <v>35</v>
          </cell>
          <cell r="O106" t="str">
            <v>JUEVES 10-12</v>
          </cell>
        </row>
        <row r="107">
          <cell r="G107">
            <v>85450638</v>
          </cell>
          <cell r="H107" t="str">
            <v>OSVALDO ENRIQUE THOWINSSON ARRIETA</v>
          </cell>
          <cell r="J107" t="str">
            <v>Miercoles 8 - 10</v>
          </cell>
          <cell r="K107" t="str">
            <v>BLOQUE 4-LAB DIBUJO PARA INGENIERIA(24)</v>
          </cell>
          <cell r="L107">
            <v>2</v>
          </cell>
          <cell r="M107">
            <v>24</v>
          </cell>
          <cell r="N107">
            <v>23</v>
          </cell>
        </row>
        <row r="108">
          <cell r="G108">
            <v>4979367</v>
          </cell>
          <cell r="H108" t="str">
            <v>YON CARDENAS MOSCOTE</v>
          </cell>
          <cell r="J108" t="str">
            <v>Lunes 15 - 16 y Miercoles 14 - 16</v>
          </cell>
          <cell r="K108" t="str">
            <v>ESPACIO VIRTUAL(90), MAR CARIBE SUR SALON 202(45)</v>
          </cell>
          <cell r="L108">
            <v>5</v>
          </cell>
          <cell r="M108">
            <v>45</v>
          </cell>
          <cell r="N108">
            <v>42</v>
          </cell>
          <cell r="O108" t="str">
            <v>JUEVES 10-12</v>
          </cell>
        </row>
        <row r="109">
          <cell r="G109">
            <v>4979367</v>
          </cell>
          <cell r="H109" t="str">
            <v>YON CARDENAS MOSCOTE</v>
          </cell>
          <cell r="I109" t="str">
            <v>Martes 20 - 22 y Jueves 17 - 19</v>
          </cell>
          <cell r="J109" t="str">
            <v>Martes 20 - 22 y Jueves 17 - 19</v>
          </cell>
          <cell r="K109" t="str">
            <v>ESPACIO VIRTUAL(90), MAR CARIBE NORTE SALON 401(45)</v>
          </cell>
          <cell r="L109">
            <v>14</v>
          </cell>
          <cell r="M109">
            <v>30</v>
          </cell>
          <cell r="N109">
            <v>23</v>
          </cell>
          <cell r="O109" t="str">
            <v>JUEVES 14-16</v>
          </cell>
        </row>
        <row r="110">
          <cell r="G110">
            <v>1082841163</v>
          </cell>
          <cell r="H110" t="str">
            <v>FELIPE ANDRES BOLAÑO PINEDO</v>
          </cell>
          <cell r="I110" t="str">
            <v>Jueves 9 - 11</v>
          </cell>
          <cell r="J110" t="str">
            <v>Jueves 9 - 11</v>
          </cell>
          <cell r="K110" t="str">
            <v>BLOQUE 8-SALÓN CINE(40)</v>
          </cell>
          <cell r="L110">
            <v>1</v>
          </cell>
          <cell r="M110">
            <v>20</v>
          </cell>
          <cell r="N110">
            <v>7</v>
          </cell>
          <cell r="O110" t="str">
            <v>JUEVES 14-16</v>
          </cell>
        </row>
        <row r="111">
          <cell r="G111">
            <v>1084732648</v>
          </cell>
          <cell r="H111" t="str">
            <v>OSKARLY PEREZ ANAYA</v>
          </cell>
          <cell r="J111" t="str">
            <v>Lunes 16 - 18 y Martes 8 - 10 y Miercoles 16 - 18</v>
          </cell>
          <cell r="K111" t="str">
            <v>CIENAGA GRANDE SUR SALON 304(60), MAR CARIBE SUR SALON 406(45), BLOQUE 6-LAB. DE BIOLOGIA 2(25)</v>
          </cell>
          <cell r="L111">
            <v>5</v>
          </cell>
          <cell r="M111">
            <v>18</v>
          </cell>
          <cell r="N111">
            <v>14</v>
          </cell>
          <cell r="O111" t="str">
            <v>JUEVES 10-12</v>
          </cell>
        </row>
        <row r="112">
          <cell r="G112">
            <v>57461973</v>
          </cell>
          <cell r="H112" t="str">
            <v>CLAUDIA MARIA OSPINO MONTAÑO</v>
          </cell>
          <cell r="J112" t="str">
            <v>Martes 6 - 8</v>
          </cell>
          <cell r="K112" t="str">
            <v>MAR CARIBE SUR SALON 201(45)</v>
          </cell>
          <cell r="L112">
            <v>3</v>
          </cell>
          <cell r="M112">
            <v>30</v>
          </cell>
          <cell r="N112">
            <v>28</v>
          </cell>
          <cell r="O112" t="str">
            <v>JUEVES 10-12</v>
          </cell>
        </row>
        <row r="113">
          <cell r="G113">
            <v>1082954704</v>
          </cell>
          <cell r="H113" t="str">
            <v>YESICA QUINTERO RODRIGUEZ</v>
          </cell>
          <cell r="I113" t="str">
            <v>Martes 14 - 16 y Jueves 14 - 16</v>
          </cell>
          <cell r="J113" t="str">
            <v>Martes 14 - 16 y Jueves 14 - 16</v>
          </cell>
          <cell r="K113" t="str">
            <v>ESPACIO VIRTUAL(90), ESPACIO VIRTUAL(90)</v>
          </cell>
          <cell r="L113">
            <v>26</v>
          </cell>
          <cell r="M113">
            <v>25</v>
          </cell>
          <cell r="N113">
            <v>16</v>
          </cell>
          <cell r="O113" t="str">
            <v>JUEVES 16-18</v>
          </cell>
        </row>
        <row r="114">
          <cell r="G114">
            <v>1036951972</v>
          </cell>
          <cell r="H114" t="str">
            <v>CARLOS ALBERTO PARDO GUTIERREZ</v>
          </cell>
          <cell r="J114" t="str">
            <v>Miercoles 8 - 10 y Viernes 8 - 10</v>
          </cell>
          <cell r="K114" t="str">
            <v>MAR CARIBE SUR SALON 401(45), ESPACIO VIRTUAL(90)</v>
          </cell>
          <cell r="L114">
            <v>44</v>
          </cell>
          <cell r="M114">
            <v>25</v>
          </cell>
          <cell r="N114">
            <v>24</v>
          </cell>
          <cell r="O114" t="str">
            <v>JUEVES 10-12</v>
          </cell>
        </row>
        <row r="115">
          <cell r="G115">
            <v>1082838187</v>
          </cell>
          <cell r="H115" t="str">
            <v>VICTORIA TATIANA TERNERA MERCADO</v>
          </cell>
          <cell r="L115">
            <v>1</v>
          </cell>
          <cell r="M115">
            <v>100</v>
          </cell>
          <cell r="N115">
            <v>91</v>
          </cell>
          <cell r="O115" t="str">
            <v>JUEVES 10-12</v>
          </cell>
        </row>
        <row r="116">
          <cell r="G116">
            <v>85457655</v>
          </cell>
          <cell r="H116" t="str">
            <v>ADOLFO DE JESUS CUCUNUBA HERNANDEZ</v>
          </cell>
          <cell r="J116" t="str">
            <v>Miercoles 20 - 22 y Viernes 18 - 20</v>
          </cell>
          <cell r="K116" t="str">
            <v>SIERRA NEVADA NORTE SALON 201(40), ESPACIO VIRTUAL(90)</v>
          </cell>
          <cell r="L116">
            <v>4</v>
          </cell>
          <cell r="M116">
            <v>40</v>
          </cell>
          <cell r="N116">
            <v>40</v>
          </cell>
          <cell r="O116" t="str">
            <v>JUEVES 10-12</v>
          </cell>
        </row>
        <row r="117">
          <cell r="G117">
            <v>55300672</v>
          </cell>
          <cell r="H117" t="str">
            <v>SUSANA MARIA RESTREPO RODRIGUEZ</v>
          </cell>
          <cell r="J117" t="str">
            <v>Martes 8 - 12</v>
          </cell>
          <cell r="K117" t="str">
            <v>SIERRA NEVADA NORTE SALON 304(40)</v>
          </cell>
          <cell r="L117">
            <v>1</v>
          </cell>
          <cell r="M117">
            <v>30</v>
          </cell>
          <cell r="N117">
            <v>7</v>
          </cell>
          <cell r="O117" t="str">
            <v>JUEVES 10-12</v>
          </cell>
        </row>
        <row r="118">
          <cell r="G118">
            <v>40020566</v>
          </cell>
          <cell r="H118" t="str">
            <v>MARIA DILIA MIELES BARRERA</v>
          </cell>
          <cell r="I118" t="str">
            <v>Lunes 21 - 22 y Jueves 9 - 12</v>
          </cell>
          <cell r="J118" t="str">
            <v>Lunes 21 - 22 y Jueves 9 - 12</v>
          </cell>
          <cell r="K118" t="str">
            <v>ESPACIO VIRTUAL(90), BLOQUE 8 SALON 203(25)</v>
          </cell>
          <cell r="L118">
            <v>2</v>
          </cell>
          <cell r="M118">
            <v>0</v>
          </cell>
          <cell r="N118">
            <v>0</v>
          </cell>
          <cell r="O118" t="str">
            <v>JUEVES 16-18</v>
          </cell>
        </row>
        <row r="119">
          <cell r="G119">
            <v>12548561</v>
          </cell>
          <cell r="H119" t="str">
            <v>JOSE HENRY ESCOBAR ACOSTA</v>
          </cell>
          <cell r="I119" t="str">
            <v>Martes 14 - 16 y Jueves 14 - 17</v>
          </cell>
          <cell r="J119" t="str">
            <v>Martes 14 - 16 y Jueves 14 - 17</v>
          </cell>
          <cell r="K119" t="str">
            <v>EIE-BIOFISICA(20), CIENAGA GRANDE SUR SALON 304(60)</v>
          </cell>
          <cell r="L119">
            <v>1</v>
          </cell>
          <cell r="M119">
            <v>20</v>
          </cell>
          <cell r="N119">
            <v>8</v>
          </cell>
          <cell r="O119" t="str">
            <v>JUEVES 10-12</v>
          </cell>
        </row>
        <row r="120">
          <cell r="G120">
            <v>85462608</v>
          </cell>
          <cell r="H120" t="str">
            <v>ALFREDO ACOSTA SANDOVAL</v>
          </cell>
          <cell r="J120" t="str">
            <v>Sábado 16 - 19</v>
          </cell>
          <cell r="L120">
            <v>1</v>
          </cell>
          <cell r="M120">
            <v>40</v>
          </cell>
          <cell r="N120">
            <v>13</v>
          </cell>
          <cell r="O120" t="str">
            <v>JUEVES 10-12</v>
          </cell>
        </row>
        <row r="121">
          <cell r="G121">
            <v>72007928</v>
          </cell>
          <cell r="H121" t="str">
            <v>EVERT DE LOS RIOS TRUJILLO</v>
          </cell>
          <cell r="J121" t="str">
            <v>Martes 18 - 20 y Sábado 15 - 17</v>
          </cell>
          <cell r="K121" t="str">
            <v>HANGAR A-LAB. DE REDES(25), ESPACIO VIRTUAL(90)</v>
          </cell>
          <cell r="L121">
            <v>2</v>
          </cell>
          <cell r="M121">
            <v>25</v>
          </cell>
          <cell r="N121">
            <v>24</v>
          </cell>
          <cell r="O121" t="str">
            <v>JUEVES 10-12</v>
          </cell>
        </row>
        <row r="122">
          <cell r="G122">
            <v>1065657067</v>
          </cell>
          <cell r="H122" t="str">
            <v>EDGARDO JOSE DIAZ OÑATE</v>
          </cell>
          <cell r="I122" t="str">
            <v>Jueves 11 - 13</v>
          </cell>
          <cell r="J122" t="str">
            <v>Jueves 11 - 13</v>
          </cell>
          <cell r="K122" t="str">
            <v>MAR CARIBE NORTE SALON 305(45)</v>
          </cell>
          <cell r="L122">
            <v>2</v>
          </cell>
          <cell r="M122">
            <v>30</v>
          </cell>
          <cell r="N122">
            <v>11</v>
          </cell>
          <cell r="O122" t="str">
            <v>JUEVES 8-10</v>
          </cell>
        </row>
        <row r="123">
          <cell r="G123">
            <v>1128268986</v>
          </cell>
          <cell r="H123" t="str">
            <v>MARIA ADELAIDA VALENCIA ROJAS</v>
          </cell>
          <cell r="J123" t="str">
            <v>Lunes 14 - 16 y Miercoles 14 - 16</v>
          </cell>
          <cell r="K123" t="str">
            <v>MAR CARIBE SUR SALA DE IDIOMAS 2(30), ESPACIO VIRTUAL(90)</v>
          </cell>
          <cell r="L123">
            <v>33</v>
          </cell>
          <cell r="M123">
            <v>24</v>
          </cell>
          <cell r="N123">
            <v>24</v>
          </cell>
          <cell r="O123" t="str">
            <v>JUEVES 10-12</v>
          </cell>
        </row>
        <row r="124">
          <cell r="G124">
            <v>1082951009</v>
          </cell>
          <cell r="H124" t="str">
            <v>MARY CLAIRE CASTILLO MAHECHA</v>
          </cell>
          <cell r="J124" t="str">
            <v>Lunes 10 - 12 y Miercoles 10 - 12</v>
          </cell>
          <cell r="K124" t="str">
            <v>MAR CARIBE SUR SALA DE IDIOMAS 2(30), ESPACIO VIRTUAL(90)</v>
          </cell>
          <cell r="L124">
            <v>58</v>
          </cell>
          <cell r="M124">
            <v>25</v>
          </cell>
          <cell r="N124">
            <v>24</v>
          </cell>
        </row>
        <row r="125">
          <cell r="G125">
            <v>665558</v>
          </cell>
          <cell r="H125" t="str">
            <v>CYNTHIA MARA DE OLIVEIRA ALMEIDA</v>
          </cell>
          <cell r="I125" t="str">
            <v>Martes 14 - 16 y Jueves 14 - 16</v>
          </cell>
          <cell r="J125" t="str">
            <v>Martes 14 - 16 y Jueves 14 - 16</v>
          </cell>
          <cell r="K125" t="str">
            <v>PENDIENTE POR DEFINIR(100), MAR CARIBE SUR SALON 403(45)</v>
          </cell>
          <cell r="L125">
            <v>2</v>
          </cell>
          <cell r="M125">
            <v>25</v>
          </cell>
          <cell r="N125">
            <v>17</v>
          </cell>
          <cell r="O125" t="str">
            <v>JUEVES 16-18</v>
          </cell>
        </row>
        <row r="126">
          <cell r="G126">
            <v>1082910000</v>
          </cell>
          <cell r="H126" t="str">
            <v>MIDIAN CLARA CASTILLO PEDRAZA</v>
          </cell>
          <cell r="I126" t="str">
            <v>Jueves 6 - 8 y Sábado 6 - 8</v>
          </cell>
          <cell r="J126" t="str">
            <v>Jueves 6 - 8 y Sábado 6 - 8</v>
          </cell>
          <cell r="K126" t="str">
            <v>BLOQUE 6-PRECLINICA ODONTOLOGICA(30), SIERRA NEVADA SUR SALON 103(90)</v>
          </cell>
          <cell r="L126">
            <v>2</v>
          </cell>
          <cell r="M126">
            <v>30</v>
          </cell>
          <cell r="N126">
            <v>30</v>
          </cell>
          <cell r="O126" t="str">
            <v>JUEVES 8-10</v>
          </cell>
        </row>
        <row r="127">
          <cell r="G127">
            <v>36554597</v>
          </cell>
          <cell r="H127" t="str">
            <v>MARIA DEL PILAR SALES CAMARGO</v>
          </cell>
          <cell r="J127" t="str">
            <v>Martes 10 - 12</v>
          </cell>
          <cell r="K127" t="str">
            <v>MAR CARIBE SUR SALON 204(45)</v>
          </cell>
          <cell r="L127">
            <v>2</v>
          </cell>
          <cell r="M127">
            <v>32</v>
          </cell>
          <cell r="N127">
            <v>32</v>
          </cell>
          <cell r="O127" t="str">
            <v>JUEVES 10-12</v>
          </cell>
        </row>
        <row r="128">
          <cell r="G128">
            <v>19122566</v>
          </cell>
          <cell r="H128" t="str">
            <v>MARCO FRANCISCO GAVIRIA RUEDA</v>
          </cell>
          <cell r="J128" t="str">
            <v>Martes 14 - 18</v>
          </cell>
          <cell r="K128" t="str">
            <v>BLOQUE 4-SALA DE REALIZACION(40)</v>
          </cell>
          <cell r="L128">
            <v>1</v>
          </cell>
          <cell r="M128">
            <v>15</v>
          </cell>
          <cell r="N128">
            <v>10</v>
          </cell>
          <cell r="O128" t="str">
            <v>JUEVES 10-12</v>
          </cell>
        </row>
        <row r="129">
          <cell r="G129">
            <v>22672136</v>
          </cell>
          <cell r="H129" t="str">
            <v>MARGARITA CRISTINA MACHADO DEL VALLE</v>
          </cell>
          <cell r="J129" t="str">
            <v>Miercoles 14 - 17</v>
          </cell>
          <cell r="K129" t="str">
            <v>SEDE VILLA COUNTRY-AUDITORIO CENTRO DE CONC.(100)</v>
          </cell>
          <cell r="L129">
            <v>1</v>
          </cell>
          <cell r="M129">
            <v>100</v>
          </cell>
          <cell r="N129">
            <v>74</v>
          </cell>
          <cell r="O129" t="str">
            <v>JUEVES 10-12</v>
          </cell>
        </row>
        <row r="130">
          <cell r="G130">
            <v>94449083</v>
          </cell>
          <cell r="H130" t="str">
            <v>WILHELM LONDOÑO DIAZ</v>
          </cell>
          <cell r="J130" t="str">
            <v>Miercoles 12 - 16</v>
          </cell>
          <cell r="K130" t="str">
            <v>SIERRA NEVADA SUR SALON 306(56)</v>
          </cell>
          <cell r="L130">
            <v>1</v>
          </cell>
          <cell r="M130">
            <v>30</v>
          </cell>
          <cell r="N130">
            <v>28</v>
          </cell>
          <cell r="O130" t="str">
            <v>JUEVES 10-12</v>
          </cell>
        </row>
        <row r="131">
          <cell r="G131">
            <v>4979367</v>
          </cell>
          <cell r="H131" t="str">
            <v>YON CARDENAS MOSCOTE</v>
          </cell>
          <cell r="J131" t="str">
            <v>Miercoles 16 - 18</v>
          </cell>
          <cell r="K131" t="str">
            <v>CIENAGA GRANDE NORTE SALON 203(40)</v>
          </cell>
          <cell r="L131">
            <v>9</v>
          </cell>
          <cell r="M131">
            <v>35</v>
          </cell>
          <cell r="N131">
            <v>24</v>
          </cell>
          <cell r="O131" t="str">
            <v>JUEVES 10-12</v>
          </cell>
        </row>
        <row r="132">
          <cell r="G132">
            <v>85460792</v>
          </cell>
          <cell r="H132" t="str">
            <v>ANTONIO MANUEL CEBALLOS SANDOVAL</v>
          </cell>
          <cell r="I132" t="str">
            <v>Martes 16 - 18 y Jueves 16 - 18</v>
          </cell>
          <cell r="J132" t="str">
            <v>Martes 16 - 18 y Jueves 16 - 18</v>
          </cell>
          <cell r="K132" t="str">
            <v>ESPACIO VIRTUAL(90), SIERRA NEVADA SUR SALON 305(56)</v>
          </cell>
          <cell r="L132">
            <v>15</v>
          </cell>
          <cell r="M132">
            <v>40</v>
          </cell>
          <cell r="N132">
            <v>36</v>
          </cell>
          <cell r="O132" t="str">
            <v>JUEVES 14-16</v>
          </cell>
        </row>
        <row r="133">
          <cell r="G133">
            <v>1065657067</v>
          </cell>
          <cell r="H133" t="str">
            <v>EDGARDO JOSE DIAZ OÑATE</v>
          </cell>
          <cell r="J133" t="str">
            <v>Lunes 13 - 16_x000D_
/18 - 19 y Viernes 8 - 10</v>
          </cell>
          <cell r="K133" t="str">
            <v>ESPACIO VIRTUAL(90), MAR CARIBE SUR SALON 304(45), HANGAR C-LAB DE GEOTECNIA Y PAVIMENTOS(20)</v>
          </cell>
          <cell r="L133">
            <v>12</v>
          </cell>
          <cell r="M133">
            <v>15</v>
          </cell>
          <cell r="N133">
            <v>11</v>
          </cell>
          <cell r="O133" t="str">
            <v>JUEVES 14-16</v>
          </cell>
        </row>
        <row r="134">
          <cell r="G134">
            <v>79857491</v>
          </cell>
          <cell r="H134" t="str">
            <v>SIGMER YAMURUK QUIROGA CARDENAS</v>
          </cell>
          <cell r="J134" t="str">
            <v>Martes 8 - 10 y Miercoles 16 - 18</v>
          </cell>
          <cell r="K134" t="str">
            <v>BLOQUE 6-LAB. DE BIOLOGIA 2(25), CIENAGA GRANDE SUR SALON 203(60)</v>
          </cell>
          <cell r="L134">
            <v>2</v>
          </cell>
          <cell r="M134">
            <v>25</v>
          </cell>
          <cell r="N134">
            <v>15</v>
          </cell>
          <cell r="O134" t="str">
            <v>JUEVES 14-16</v>
          </cell>
        </row>
        <row r="135">
          <cell r="G135">
            <v>71761528</v>
          </cell>
          <cell r="H135" t="str">
            <v>NALLIG EDUARDO LEAL NARVAEZ</v>
          </cell>
          <cell r="J135" t="str">
            <v>Lunes 16 - 18 y Miercoles 16 - 18</v>
          </cell>
          <cell r="K135" t="str">
            <v>HANGAR A-LAB. DE MODELADO Y SIMULACION(31), HANGAR A-LAB. DE MODELADO Y SIMULACION(31)</v>
          </cell>
          <cell r="L135">
            <v>3</v>
          </cell>
          <cell r="M135">
            <v>30</v>
          </cell>
          <cell r="N135">
            <v>30</v>
          </cell>
          <cell r="O135" t="str">
            <v>JUEVES 14-16</v>
          </cell>
        </row>
        <row r="136">
          <cell r="G136">
            <v>388258</v>
          </cell>
          <cell r="H136" t="str">
            <v>ISABELA FIGUEROA</v>
          </cell>
          <cell r="J136" t="str">
            <v>Martes 10 - 12</v>
          </cell>
          <cell r="K136" t="str">
            <v>SIERRA NEVADA NORTE SALON 301(40)</v>
          </cell>
          <cell r="L136">
            <v>1</v>
          </cell>
          <cell r="M136">
            <v>40</v>
          </cell>
          <cell r="N136">
            <v>35</v>
          </cell>
          <cell r="O136" t="str">
            <v>JUEVES 14-16</v>
          </cell>
        </row>
        <row r="137">
          <cell r="G137">
            <v>36694352</v>
          </cell>
          <cell r="H137" t="str">
            <v>MARIANA DE JESUS ESCOBAR BORJA</v>
          </cell>
          <cell r="J137" t="str">
            <v>Lunes 12 - 15</v>
          </cell>
          <cell r="K137" t="str">
            <v>SIERRA NEVADA NORTE SALON 201(40)</v>
          </cell>
          <cell r="L137">
            <v>1</v>
          </cell>
          <cell r="M137">
            <v>30</v>
          </cell>
          <cell r="N137">
            <v>27</v>
          </cell>
          <cell r="O137" t="str">
            <v>JUEVES 14-16</v>
          </cell>
        </row>
        <row r="138">
          <cell r="G138">
            <v>7601920</v>
          </cell>
          <cell r="H138" t="str">
            <v>JOHANN SNAYDER LAFAURIE RIVERA</v>
          </cell>
          <cell r="L138">
            <v>1</v>
          </cell>
          <cell r="M138">
            <v>50</v>
          </cell>
          <cell r="N138">
            <v>40</v>
          </cell>
          <cell r="O138" t="str">
            <v>JUEVES 14-16</v>
          </cell>
        </row>
        <row r="139">
          <cell r="G139">
            <v>72007928</v>
          </cell>
          <cell r="H139" t="str">
            <v>EVERT DE LOS RIOS TRUJILLO</v>
          </cell>
          <cell r="J139" t="str">
            <v>Viernes 18 - 21</v>
          </cell>
          <cell r="K139" t="str">
            <v>INSTRUMENTACION Y PROCESAMIENTO DE SEÑALES(20)</v>
          </cell>
          <cell r="L139">
            <v>1</v>
          </cell>
          <cell r="M139">
            <v>16</v>
          </cell>
          <cell r="N139">
            <v>14</v>
          </cell>
          <cell r="O139" t="str">
            <v>JUEVES 14-16</v>
          </cell>
        </row>
        <row r="140">
          <cell r="G140">
            <v>9270612</v>
          </cell>
          <cell r="H140" t="str">
            <v>ROSMIRO FUENTES ROCHA</v>
          </cell>
          <cell r="J140" t="str">
            <v>Lunes 19 - 21</v>
          </cell>
          <cell r="K140" t="str">
            <v>SIERRA NEVADA SUR SALON 303(56)</v>
          </cell>
          <cell r="L140">
            <v>3</v>
          </cell>
          <cell r="M140">
            <v>40</v>
          </cell>
          <cell r="N140">
            <v>37</v>
          </cell>
        </row>
        <row r="141">
          <cell r="G141">
            <v>7603652</v>
          </cell>
          <cell r="H141" t="str">
            <v>GARY LINERO CUETO</v>
          </cell>
          <cell r="I141" t="str">
            <v>Lunes 6 - 10_x000D_
/12 - 14 y Martes 6 - 8 y Miercoles 6 - 8 y Jueves 6 - 8 y Viernes 6 - 8_x000D_
/10 - 12 y Sábado 8 - 10</v>
          </cell>
          <cell r="J141" t="str">
            <v>Lunes 6 - 10_x000D_
/12 - 14 y Martes 6 - 8 y Miercoles 6 - 8 y Jueves 6 - 8 y Viernes 6 - 8_x000D_
/10 - 12 y Sábado 8 - 10</v>
          </cell>
          <cell r="K141" t="str">
            <v>ESPACIO VIRTUAL(90), CIENAGA GRANDE SUR SALON 203(60), ANFITEATRO ORGANICO(67), SIERRA NEVADA SUR SALON 206(56), ANFITEATRO ORGANICO(67), MAR CARIBE SUR SALON 405(45), ANFITEATRO ORGANICO(67) / SIERRA NEVADA SUR SALON 203(56), CIENAGA GRANDE SUR SALON 203(60)</v>
          </cell>
          <cell r="L141">
            <v>1</v>
          </cell>
          <cell r="M141">
            <v>14</v>
          </cell>
          <cell r="N141">
            <v>14</v>
          </cell>
          <cell r="O141" t="str">
            <v>JUEVES 8-10</v>
          </cell>
        </row>
        <row r="142">
          <cell r="G142">
            <v>7632588</v>
          </cell>
          <cell r="H142" t="str">
            <v>ELLERY GREGORIO CHACUTO LOPEZ</v>
          </cell>
          <cell r="J142" t="str">
            <v>Miercoles 8 - 10 y Viernes 10 - 12</v>
          </cell>
          <cell r="K142" t="str">
            <v>MAR CARIBE NORTE SALON 402(45), MAR CARIBE SUR SALON 105(40)</v>
          </cell>
          <cell r="L142">
            <v>1</v>
          </cell>
          <cell r="M142">
            <v>30</v>
          </cell>
          <cell r="N142">
            <v>28</v>
          </cell>
        </row>
        <row r="143">
          <cell r="G143">
            <v>8636991</v>
          </cell>
          <cell r="H143" t="str">
            <v>SANTIAGO LUIS NAVARRO ALTAMAR</v>
          </cell>
          <cell r="I143" t="str">
            <v>Jueves 16 - 17 y Sábado 6 - 8</v>
          </cell>
          <cell r="J143" t="str">
            <v>Jueves 16 - 17 y Sábado 6 - 8</v>
          </cell>
          <cell r="K143" t="str">
            <v>MAR CARIBE NORTE SALON 301(45), ESPACIO VIRTUAL(90)</v>
          </cell>
          <cell r="L143">
            <v>12</v>
          </cell>
          <cell r="M143">
            <v>40</v>
          </cell>
          <cell r="N143">
            <v>18</v>
          </cell>
          <cell r="O143" t="str">
            <v>JUEVES 14-16</v>
          </cell>
        </row>
        <row r="144">
          <cell r="G144">
            <v>1084732648</v>
          </cell>
          <cell r="H144" t="str">
            <v>OSKARLY PEREZ ANAYA</v>
          </cell>
          <cell r="J144" t="str">
            <v>Lunes 6 - 8</v>
          </cell>
          <cell r="K144" t="str">
            <v>SIERRA NEVADA SUR SALON 303(56)</v>
          </cell>
          <cell r="L144">
            <v>1</v>
          </cell>
          <cell r="M144">
            <v>50</v>
          </cell>
          <cell r="N144">
            <v>45</v>
          </cell>
          <cell r="O144" t="str">
            <v>JUEVES 14-16</v>
          </cell>
        </row>
        <row r="145">
          <cell r="G145">
            <v>72341183</v>
          </cell>
          <cell r="H145" t="str">
            <v>ENRIQUE JOSE DE LA HOZ DOMINGUEZ</v>
          </cell>
          <cell r="J145" t="str">
            <v>Lunes 13 - 16</v>
          </cell>
          <cell r="K145" t="str">
            <v>HANGAR A-LAB. DE MODELADO Y SIMULACION(31)</v>
          </cell>
          <cell r="L145">
            <v>4</v>
          </cell>
          <cell r="M145">
            <v>30</v>
          </cell>
          <cell r="N145">
            <v>19</v>
          </cell>
          <cell r="O145" t="str">
            <v>JUEVES 14-16</v>
          </cell>
        </row>
        <row r="146">
          <cell r="G146">
            <v>36453856</v>
          </cell>
          <cell r="H146" t="str">
            <v>GINA SOFIA MORENO CRESPO</v>
          </cell>
          <cell r="I146" t="str">
            <v>Lunes 6 - 8 y Martes 6 - 8_x000D_
/11 - 14 y Miercoles 6 - 8 y Jueves 6 - 8 y Viernes 6 - 8</v>
          </cell>
          <cell r="J146" t="str">
            <v>Lunes 6 - 8 y Martes 6 - 8_x000D_
/11 - 14 y Miercoles 6 - 8 y Jueves 6 - 8 y Viernes 6 - 8</v>
          </cell>
          <cell r="K146" t="str">
            <v>CIENAGA GRANDE SUR SALON 205(60), SIERRA NEVADA SUR SALON 102(90), BLOQUE 6-LAB DE FISIOLOGIA HUMANA(14), SIERRA NEVADA SUR SALON 104(90), SIERRA NEVADA SUR SALON 104(90), CIENAGA GRANDE SUR SALON 101(90)</v>
          </cell>
          <cell r="L146">
            <v>1</v>
          </cell>
          <cell r="M146">
            <v>18</v>
          </cell>
          <cell r="N146">
            <v>18</v>
          </cell>
          <cell r="O146" t="str">
            <v>JUEVES 8-10</v>
          </cell>
        </row>
        <row r="147">
          <cell r="G147">
            <v>85463513</v>
          </cell>
          <cell r="H147" t="str">
            <v>JUAN MANUEL ALVAREZ CABALLERO</v>
          </cell>
          <cell r="I147" t="str">
            <v>Miercoles 10 - 12 y Jueves 8 - 10</v>
          </cell>
          <cell r="J147" t="str">
            <v>Miercoles 10 - 12 y Jueves 8 - 10</v>
          </cell>
          <cell r="K147" t="str">
            <v>MAR CARIBE NORTE SALON 302(45), BLOQUE 6-LAB. DE BIOQUIMICA(25)</v>
          </cell>
          <cell r="L147">
            <v>1</v>
          </cell>
          <cell r="M147">
            <v>22</v>
          </cell>
          <cell r="N147">
            <v>22</v>
          </cell>
          <cell r="O147" t="str">
            <v>JUEVES 10-12</v>
          </cell>
        </row>
        <row r="148">
          <cell r="G148">
            <v>39048887</v>
          </cell>
          <cell r="H148" t="str">
            <v>ADA IRIS RADA GUETE</v>
          </cell>
          <cell r="J148" t="str">
            <v>Lunes 16 - 18 y Miercoles 19 - 20</v>
          </cell>
          <cell r="K148" t="str">
            <v>CIENAGA GRANDE NORTE SALON 102(32), ESPACIO VIRTUAL(90)</v>
          </cell>
          <cell r="L148">
            <v>1</v>
          </cell>
          <cell r="M148">
            <v>25</v>
          </cell>
          <cell r="N148">
            <v>9</v>
          </cell>
          <cell r="O148" t="str">
            <v>JUEVES 14-16</v>
          </cell>
        </row>
        <row r="149">
          <cell r="G149">
            <v>7601920</v>
          </cell>
          <cell r="H149" t="str">
            <v>JOHANN SNAYDER LAFAURIE RIVERA</v>
          </cell>
          <cell r="I149" t="str">
            <v>Miercoles 6 - 8 y Jueves 6 - 8</v>
          </cell>
          <cell r="J149" t="str">
            <v>Miercoles 6 - 8 y Jueves 6 - 8</v>
          </cell>
          <cell r="K149" t="str">
            <v>SIERRA NEVADA SUR SALON 205(56), ESPACIO VIRTUAL(90)</v>
          </cell>
          <cell r="L149">
            <v>2</v>
          </cell>
          <cell r="M149">
            <v>40</v>
          </cell>
          <cell r="N149">
            <v>39</v>
          </cell>
          <cell r="O149" t="str">
            <v>JUEVES 8-10</v>
          </cell>
        </row>
        <row r="150">
          <cell r="G150">
            <v>85153082</v>
          </cell>
          <cell r="H150" t="str">
            <v>IVAN DARIO CRUZ DAZA</v>
          </cell>
          <cell r="J150" t="str">
            <v>Lunes 14 - 16 y Miercoles 14 - 16</v>
          </cell>
          <cell r="K150" t="str">
            <v>LABORATORIO DE FINANZAS(42), SALA INFORMATICA FAC EMPRESARIALES(40)</v>
          </cell>
          <cell r="L150">
            <v>2</v>
          </cell>
          <cell r="M150">
            <v>40</v>
          </cell>
          <cell r="N150">
            <v>13</v>
          </cell>
          <cell r="O150" t="str">
            <v>JUEVES 14-16</v>
          </cell>
        </row>
        <row r="151">
          <cell r="G151">
            <v>39683856</v>
          </cell>
          <cell r="H151" t="str">
            <v>MARIA ELENA ACOSTA CONVERS</v>
          </cell>
          <cell r="I151" t="str">
            <v>Martes 10 - 12_x000D_
/14 - 18 y Miercoles 8 - 10_x000D_
/16 - 18 y Jueves 8 - 10_x000D_
/11 - 13_x000D_
/14 - 16</v>
          </cell>
          <cell r="J151" t="str">
            <v>Martes 10 - 12_x000D_
/14 - 18 y Miercoles 8 - 10_x000D_
/16 - 18 y Jueves 8 - 10_x000D_
/11 - 13_x000D_
/14 - 16</v>
          </cell>
          <cell r="K151" t="str">
            <v>ESPACIO VIRTUAL(90) / MAR CARIBE NORTE SALON 303(45), BLOQUE 6-LAB. DE HISTOLOGIA Y PATOLOGIA HUMANA(25), BLOQUE 6-LAB. DE HISTOLOGIA Y PATOLOGIA HUMANA(25), SIERRA NEVADA SUR SALON 104(90) / BLOQUE 6-LAB. DE HISTOLOGIA Y PATOLOGIA HUMANA(25), CIENAGA GRANDE SUR SALON 203(60), CIENAGA GRANDE SUR SALON 101(90)</v>
          </cell>
          <cell r="L151">
            <v>1</v>
          </cell>
          <cell r="M151">
            <v>44</v>
          </cell>
          <cell r="N151">
            <v>43</v>
          </cell>
          <cell r="O151" t="str">
            <v>JUEVES 10-12</v>
          </cell>
        </row>
        <row r="152">
          <cell r="G152">
            <v>1082914725</v>
          </cell>
          <cell r="H152" t="str">
            <v>CRISTIAN YOEL QUINTERO CASTAÑEDA</v>
          </cell>
          <cell r="I152" t="str">
            <v>Lunes 16 - 18 y Jueves 16 - 18</v>
          </cell>
          <cell r="J152" t="str">
            <v>Lunes 16 - 18 y Jueves 16 - 18</v>
          </cell>
          <cell r="K152" t="str">
            <v>SIERRA NEVADA SUR SALON 102(90), SIERRA NEVADA NORTE SALON 305(40)</v>
          </cell>
          <cell r="L152">
            <v>4</v>
          </cell>
          <cell r="M152">
            <v>25</v>
          </cell>
          <cell r="N152">
            <v>25</v>
          </cell>
          <cell r="O152" t="str">
            <v>JUEVES 14-16</v>
          </cell>
        </row>
        <row r="153">
          <cell r="G153">
            <v>85474227</v>
          </cell>
          <cell r="H153" t="str">
            <v>HUMBERTO JOSE CORONEL NOGUERA</v>
          </cell>
          <cell r="J153" t="str">
            <v>Lunes 18 - 20</v>
          </cell>
          <cell r="K153" t="str">
            <v>MAR CARIBE SUR SALON 305(45)</v>
          </cell>
          <cell r="L153">
            <v>1</v>
          </cell>
          <cell r="M153">
            <v>30</v>
          </cell>
          <cell r="N153">
            <v>30</v>
          </cell>
          <cell r="O153" t="str">
            <v>JUEVES 14-16</v>
          </cell>
        </row>
        <row r="154">
          <cell r="G154">
            <v>388258</v>
          </cell>
          <cell r="H154" t="str">
            <v>ISABELA FIGUEROA</v>
          </cell>
          <cell r="J154" t="str">
            <v>Martes 12 - 14</v>
          </cell>
          <cell r="K154" t="str">
            <v>CIENAGA GRANDE SUR SALON 303(60)</v>
          </cell>
          <cell r="L154">
            <v>4</v>
          </cell>
          <cell r="M154">
            <v>60</v>
          </cell>
          <cell r="N154">
            <v>16</v>
          </cell>
          <cell r="O154" t="str">
            <v>JUEVES 14-16</v>
          </cell>
        </row>
        <row r="155">
          <cell r="G155">
            <v>85457655</v>
          </cell>
          <cell r="H155" t="str">
            <v>ADOLFO DE JESUS CUCUNUBA HERNANDEZ</v>
          </cell>
          <cell r="J155" t="str">
            <v>Lunes 18 - 20 y Miercoles 18 - 20</v>
          </cell>
          <cell r="K155" t="str">
            <v>MAR CARIBE NORTE SALON 204(45), ESPACIO VIRTUAL(90)</v>
          </cell>
          <cell r="L155">
            <v>5</v>
          </cell>
          <cell r="M155">
            <v>40</v>
          </cell>
          <cell r="N155">
            <v>40</v>
          </cell>
          <cell r="O155" t="str">
            <v>JUEVES 14-16</v>
          </cell>
        </row>
        <row r="156">
          <cell r="G156">
            <v>85459990</v>
          </cell>
          <cell r="H156" t="str">
            <v>JOAQUIN FERNANDO PINTO MENDEZ</v>
          </cell>
          <cell r="J156" t="str">
            <v>Martes 6 - 9 y Sábado 14 - 16</v>
          </cell>
          <cell r="K156" t="str">
            <v>SIERRA NEVADA SUR SALON 101(90), BLOQUE 6-LAB. DE BIOQUIMICA(25)</v>
          </cell>
          <cell r="L156">
            <v>1</v>
          </cell>
          <cell r="M156">
            <v>25</v>
          </cell>
          <cell r="N156">
            <v>14</v>
          </cell>
          <cell r="O156" t="str">
            <v>JUEVES 14-16</v>
          </cell>
        </row>
        <row r="157">
          <cell r="G157">
            <v>84452442</v>
          </cell>
          <cell r="H157" t="str">
            <v>LARRY ANTONIO JIMENEZ FERBANS</v>
          </cell>
          <cell r="J157" t="str">
            <v>Martes 15 - 18</v>
          </cell>
          <cell r="K157" t="str">
            <v>BLOQUE 3 SALA INTERNET 4(24)</v>
          </cell>
          <cell r="L157">
            <v>1</v>
          </cell>
          <cell r="M157">
            <v>20</v>
          </cell>
          <cell r="N157">
            <v>16</v>
          </cell>
          <cell r="O157" t="str">
            <v>JUEVES 14-16</v>
          </cell>
        </row>
        <row r="158">
          <cell r="G158">
            <v>19122566</v>
          </cell>
          <cell r="H158" t="str">
            <v>MARCO FRANCISCO GAVIRIA RUEDA</v>
          </cell>
          <cell r="J158" t="str">
            <v>Lunes 8 - 12</v>
          </cell>
          <cell r="K158" t="str">
            <v>BLOQUE 4-SALA DE REALIZACION(40)</v>
          </cell>
          <cell r="L158">
            <v>3</v>
          </cell>
          <cell r="M158">
            <v>15</v>
          </cell>
          <cell r="N158">
            <v>15</v>
          </cell>
          <cell r="O158" t="str">
            <v>JUEVES 14-16</v>
          </cell>
        </row>
        <row r="159">
          <cell r="G159">
            <v>79520083</v>
          </cell>
          <cell r="H159" t="str">
            <v>MIGUEL ANGEL GARCIA NIÑO</v>
          </cell>
          <cell r="L159">
            <v>1</v>
          </cell>
          <cell r="M159">
            <v>40</v>
          </cell>
          <cell r="N159">
            <v>8</v>
          </cell>
          <cell r="O159" t="str">
            <v>JUEVES 14-16</v>
          </cell>
        </row>
        <row r="160">
          <cell r="G160">
            <v>37338808</v>
          </cell>
          <cell r="H160" t="str">
            <v>LEIDY VIVIANA SANGUINO CARRASCAL</v>
          </cell>
          <cell r="I160" t="str">
            <v>Jueves 20 - 22</v>
          </cell>
          <cell r="J160" t="str">
            <v>Jueves 20 - 22</v>
          </cell>
          <cell r="K160" t="str">
            <v>CIENAGA GRANDE SUR SALON 202(40)</v>
          </cell>
          <cell r="L160">
            <v>19</v>
          </cell>
          <cell r="M160">
            <v>35</v>
          </cell>
          <cell r="N160">
            <v>27</v>
          </cell>
        </row>
        <row r="161">
          <cell r="G161">
            <v>12560726</v>
          </cell>
          <cell r="H161" t="str">
            <v>LUIS ALFONSO PINEDO SANDOVAL</v>
          </cell>
          <cell r="J161" t="str">
            <v>Lunes 19 - 20 y Sábado 14 - 16</v>
          </cell>
          <cell r="K161" t="str">
            <v>ESPACIO VIRTUAL(90), SIERRA NEVADA NORTE SALON 301(40)</v>
          </cell>
          <cell r="L161">
            <v>1</v>
          </cell>
          <cell r="M161">
            <v>40</v>
          </cell>
          <cell r="N161">
            <v>34</v>
          </cell>
        </row>
        <row r="162">
          <cell r="G162">
            <v>9061234</v>
          </cell>
          <cell r="H162" t="str">
            <v>JESUS ANTONIO TINOCO DEL VALLE</v>
          </cell>
          <cell r="I162" t="str">
            <v>Lunes 11 - 12 y Jueves 8 - 10</v>
          </cell>
          <cell r="J162" t="str">
            <v>Lunes 11 - 12 y Jueves 8 - 10</v>
          </cell>
          <cell r="K162" t="str">
            <v>ESPACIO VIRTUAL(90), MAR CARIBE SUR SALON 203(45)</v>
          </cell>
          <cell r="L162">
            <v>3</v>
          </cell>
          <cell r="M162">
            <v>30</v>
          </cell>
          <cell r="N162">
            <v>29</v>
          </cell>
          <cell r="O162" t="str">
            <v>JUEVES 10-12</v>
          </cell>
        </row>
        <row r="163">
          <cell r="G163">
            <v>57461973</v>
          </cell>
          <cell r="H163" t="str">
            <v>CLAUDIA MARIA OSPINO MONTAÑO</v>
          </cell>
          <cell r="J163" t="str">
            <v>Lunes 6 - 8</v>
          </cell>
          <cell r="K163" t="str">
            <v>MAR CARIBE SUR SALON 402(45)</v>
          </cell>
          <cell r="L163">
            <v>2</v>
          </cell>
          <cell r="M163">
            <v>30</v>
          </cell>
          <cell r="N163">
            <v>30</v>
          </cell>
          <cell r="O163" t="str">
            <v>JUEVES 14-16</v>
          </cell>
        </row>
        <row r="164">
          <cell r="G164">
            <v>85474227</v>
          </cell>
          <cell r="H164" t="str">
            <v>HUMBERTO JOSE CORONEL NOGUERA</v>
          </cell>
          <cell r="I164" t="str">
            <v>Jueves 8 - 10</v>
          </cell>
          <cell r="J164" t="str">
            <v>Jueves 8 - 10</v>
          </cell>
          <cell r="K164" t="str">
            <v>MAR CARIBE NORTE SALON 401(45)</v>
          </cell>
          <cell r="L164">
            <v>3</v>
          </cell>
          <cell r="M164">
            <v>40</v>
          </cell>
          <cell r="N164">
            <v>37</v>
          </cell>
          <cell r="O164" t="str">
            <v>JUEVES 10-12</v>
          </cell>
        </row>
        <row r="165">
          <cell r="G165">
            <v>1082978375</v>
          </cell>
          <cell r="H165" t="str">
            <v>DANIEL GARCERANTH QUINTERO</v>
          </cell>
          <cell r="J165" t="str">
            <v>Martes 14 - 17</v>
          </cell>
          <cell r="K165" t="str">
            <v>SIERRA NEVADA NORTE SALON 202(40)</v>
          </cell>
          <cell r="L165">
            <v>1</v>
          </cell>
          <cell r="M165">
            <v>30</v>
          </cell>
          <cell r="N165">
            <v>14</v>
          </cell>
        </row>
        <row r="166">
          <cell r="G166">
            <v>40020566</v>
          </cell>
          <cell r="H166" t="str">
            <v>MARIA DILIA MIELES BARRERA</v>
          </cell>
          <cell r="J166" t="str">
            <v>Miercoles 16 - 18</v>
          </cell>
          <cell r="K166" t="str">
            <v>BLOQUE 2 SALON 103(30)</v>
          </cell>
          <cell r="L166">
            <v>7</v>
          </cell>
          <cell r="M166">
            <v>25</v>
          </cell>
          <cell r="N166">
            <v>21</v>
          </cell>
          <cell r="O166" t="str">
            <v>JUEVES 14-16</v>
          </cell>
        </row>
        <row r="167">
          <cell r="G167">
            <v>85477808</v>
          </cell>
          <cell r="H167" t="str">
            <v>LEIDER ENRIQUE SALCEDO GARCIA</v>
          </cell>
          <cell r="J167" t="str">
            <v>Sábado 9 - 12</v>
          </cell>
          <cell r="K167" t="str">
            <v>MAR CARIBE SUR SALON 205(45)</v>
          </cell>
          <cell r="L167">
            <v>1</v>
          </cell>
          <cell r="M167">
            <v>30</v>
          </cell>
          <cell r="N167">
            <v>17</v>
          </cell>
        </row>
        <row r="168">
          <cell r="G168">
            <v>57297302</v>
          </cell>
          <cell r="H168" t="str">
            <v>SORANY MARIN TREJOS</v>
          </cell>
          <cell r="J168" t="str">
            <v>Viernes 15 - 18</v>
          </cell>
          <cell r="K168" t="str">
            <v>BLOQUE 4-ANIMACION Y POSTPRODUCCION AUDIOVISUAL(30)</v>
          </cell>
          <cell r="L168">
            <v>2</v>
          </cell>
          <cell r="M168">
            <v>27</v>
          </cell>
          <cell r="N168">
            <v>27</v>
          </cell>
          <cell r="O168" t="str">
            <v>JUEVES 14-16</v>
          </cell>
        </row>
        <row r="169">
          <cell r="G169">
            <v>36694632</v>
          </cell>
          <cell r="H169" t="str">
            <v>CELINA PATRICIA ANAYA SAADE</v>
          </cell>
          <cell r="J169" t="str">
            <v>Martes 6 - 9</v>
          </cell>
          <cell r="K169" t="str">
            <v>SIERRA NEVADA NORTE SALON 301(40)</v>
          </cell>
          <cell r="L169">
            <v>1</v>
          </cell>
          <cell r="M169">
            <v>40</v>
          </cell>
          <cell r="N169">
            <v>28</v>
          </cell>
          <cell r="O169" t="str">
            <v>JUEVES 14-16</v>
          </cell>
        </row>
        <row r="170">
          <cell r="G170">
            <v>12538359</v>
          </cell>
          <cell r="H170" t="str">
            <v>LUIS EDUARDO NIETO ALVARADO</v>
          </cell>
          <cell r="J170" t="str">
            <v>Miercoles 12 - 14</v>
          </cell>
          <cell r="K170" t="str">
            <v>SIERRA NEVADA NORTE SALON 104(32)</v>
          </cell>
          <cell r="L170">
            <v>1</v>
          </cell>
          <cell r="M170">
            <v>30</v>
          </cell>
          <cell r="N170">
            <v>16</v>
          </cell>
          <cell r="O170" t="str">
            <v>JUEVES 14-16</v>
          </cell>
        </row>
        <row r="171">
          <cell r="G171">
            <v>1082978375</v>
          </cell>
          <cell r="H171" t="str">
            <v>DANIEL GARCERANTH QUINTERO</v>
          </cell>
          <cell r="J171" t="str">
            <v>Lunes 6 - 8 y Miercoles 6 - 8</v>
          </cell>
          <cell r="K171" t="str">
            <v>SIERRA NEVADA NORTE SALON 202(40), BLOQUE 8 SALON 207(40)</v>
          </cell>
          <cell r="L171">
            <v>2</v>
          </cell>
          <cell r="M171">
            <v>30</v>
          </cell>
          <cell r="N171">
            <v>26</v>
          </cell>
        </row>
        <row r="172">
          <cell r="G172">
            <v>1082862768</v>
          </cell>
          <cell r="H172" t="str">
            <v>SHADYA NABILA VILLEGAS MOISES</v>
          </cell>
          <cell r="L172">
            <v>2</v>
          </cell>
          <cell r="M172">
            <v>50</v>
          </cell>
          <cell r="N172">
            <v>39</v>
          </cell>
        </row>
        <row r="173">
          <cell r="G173">
            <v>1036951972</v>
          </cell>
          <cell r="H173" t="str">
            <v>CARLOS ALBERTO PARDO GUTIERREZ</v>
          </cell>
          <cell r="I173" t="str">
            <v>Martes 18 - 20 y Jueves 18 - 20</v>
          </cell>
          <cell r="J173" t="str">
            <v>Martes 18 - 20 y Jueves 18 - 20</v>
          </cell>
          <cell r="K173" t="str">
            <v>SIERRA NEVADA SUR SALON 101(90), MAR CARIBE SUR SALON 405(45)</v>
          </cell>
          <cell r="L173">
            <v>52</v>
          </cell>
          <cell r="M173">
            <v>13</v>
          </cell>
          <cell r="N173">
            <v>13</v>
          </cell>
          <cell r="O173" t="str">
            <v>JUEVES 16-18</v>
          </cell>
        </row>
        <row r="174">
          <cell r="G174">
            <v>71761528</v>
          </cell>
          <cell r="H174" t="str">
            <v>NALLIG EDUARDO LEAL NARVAEZ</v>
          </cell>
          <cell r="J174" t="str">
            <v>Viernes 15 - 17 y Sábado 10 - 12</v>
          </cell>
          <cell r="K174" t="str">
            <v>HANGAR A-LAB. DE MODELADO Y SIMULACION(31), BLOQUE 3-LAB. DE SISTEMAS OPERATIVOS(30)</v>
          </cell>
          <cell r="L174">
            <v>2</v>
          </cell>
          <cell r="M174">
            <v>30</v>
          </cell>
          <cell r="N174">
            <v>27</v>
          </cell>
          <cell r="O174" t="str">
            <v>JUEVES 14-16</v>
          </cell>
        </row>
        <row r="175">
          <cell r="G175">
            <v>39019009</v>
          </cell>
          <cell r="H175" t="str">
            <v>OSMANY BLANCO MUÑOZ</v>
          </cell>
          <cell r="J175" t="str">
            <v>Lunes 14 - 16 y Martes 8 - 10 y Viernes 14 - 16</v>
          </cell>
          <cell r="K175" t="str">
            <v>BLOQUE 6-LAB. DE HISTOLOGIA Y PATOLOGIA HUMANA(25), CIENAGA GRANDE SUR SALON 206(60), MAR CARIBE SUR SALON 306(45)</v>
          </cell>
          <cell r="L175">
            <v>3</v>
          </cell>
          <cell r="M175">
            <v>22</v>
          </cell>
          <cell r="N175">
            <v>20</v>
          </cell>
          <cell r="O175" t="str">
            <v>JUEVES 14-16</v>
          </cell>
        </row>
        <row r="176">
          <cell r="G176">
            <v>72218848</v>
          </cell>
          <cell r="H176" t="str">
            <v>ALEXANDER DE JESUS ANAYA CAMPO</v>
          </cell>
          <cell r="J176" t="str">
            <v>Lunes 10 - 12 y Sábado 10 - 12</v>
          </cell>
          <cell r="K176" t="str">
            <v>MAR CARIBE NORTE SALON 305(45), SIERRA NEVADA SUR SALON 303(56)</v>
          </cell>
          <cell r="L176">
            <v>2</v>
          </cell>
          <cell r="M176">
            <v>45</v>
          </cell>
          <cell r="N176">
            <v>35</v>
          </cell>
          <cell r="O176" t="str">
            <v>JUEVES 14-16</v>
          </cell>
        </row>
        <row r="177">
          <cell r="G177">
            <v>85463513</v>
          </cell>
          <cell r="H177" t="str">
            <v>JUAN MANUEL ALVAREZ CABALLERO</v>
          </cell>
          <cell r="I177" t="str">
            <v>Miercoles 10 - 12 y Jueves 10 - 12</v>
          </cell>
          <cell r="J177" t="str">
            <v>Miercoles 10 - 12 y Jueves 10 - 12</v>
          </cell>
          <cell r="K177" t="str">
            <v>MAR CARIBE NORTE SALON 302(45), BLOQUE 6-LAB. DE BIOQUIMICA(25)</v>
          </cell>
          <cell r="L177">
            <v>2</v>
          </cell>
          <cell r="M177">
            <v>21</v>
          </cell>
          <cell r="N177">
            <v>20</v>
          </cell>
          <cell r="O177" t="str">
            <v>JUEVES 8-10</v>
          </cell>
        </row>
        <row r="178">
          <cell r="G178">
            <v>79520083</v>
          </cell>
          <cell r="H178" t="str">
            <v>MIGUEL ANGEL GARCIA NIÑO</v>
          </cell>
          <cell r="L178">
            <v>1</v>
          </cell>
          <cell r="M178">
            <v>40</v>
          </cell>
          <cell r="N178">
            <v>12</v>
          </cell>
          <cell r="O178" t="str">
            <v>JUEVES 14-16</v>
          </cell>
        </row>
        <row r="179">
          <cell r="G179">
            <v>7597755</v>
          </cell>
          <cell r="H179" t="str">
            <v>JORGE LUIS LARA OROZCO</v>
          </cell>
          <cell r="J179" t="str">
            <v>Martes 6 - 8 y Viernes 6 - 8</v>
          </cell>
          <cell r="K179" t="str">
            <v>ESPACIO VIRTUAL(90), SIERRA NEVADA SUR SALON 301(40)</v>
          </cell>
          <cell r="L179">
            <v>4</v>
          </cell>
          <cell r="M179">
            <v>37</v>
          </cell>
          <cell r="N179">
            <v>37</v>
          </cell>
          <cell r="O179" t="str">
            <v>JUEVES 14-16</v>
          </cell>
        </row>
        <row r="180">
          <cell r="G180">
            <v>7601122</v>
          </cell>
          <cell r="H180" t="str">
            <v>LEANDRO RAUL ROZO MARTINEZ</v>
          </cell>
          <cell r="J180" t="str">
            <v>Lunes 17 - 19</v>
          </cell>
          <cell r="K180" t="str">
            <v>SIERRA NEVADA NORTE SALON 104(32)</v>
          </cell>
          <cell r="L180">
            <v>1</v>
          </cell>
          <cell r="M180">
            <v>30</v>
          </cell>
          <cell r="N180">
            <v>20</v>
          </cell>
        </row>
        <row r="181">
          <cell r="G181">
            <v>7601122</v>
          </cell>
          <cell r="H181" t="str">
            <v>LEANDRO RAUL ROZO MARTINEZ</v>
          </cell>
          <cell r="J181" t="str">
            <v>Viernes 13 - 15</v>
          </cell>
          <cell r="K181" t="str">
            <v>CIENAGA GRANDE NORTE SALON 202(40)</v>
          </cell>
          <cell r="L181">
            <v>3</v>
          </cell>
          <cell r="M181">
            <v>40</v>
          </cell>
          <cell r="N181">
            <v>36</v>
          </cell>
        </row>
        <row r="182">
          <cell r="G182">
            <v>36694632</v>
          </cell>
          <cell r="H182" t="str">
            <v>CELINA PATRICIA ANAYA SAADE</v>
          </cell>
          <cell r="I182" t="str">
            <v>Jueves 9 - 11</v>
          </cell>
          <cell r="J182" t="str">
            <v>Jueves 9 - 11</v>
          </cell>
          <cell r="K182" t="str">
            <v>BLOQUE 8 SALON 213(40)</v>
          </cell>
          <cell r="L182">
            <v>2</v>
          </cell>
          <cell r="M182">
            <v>40</v>
          </cell>
          <cell r="N182">
            <v>2</v>
          </cell>
          <cell r="O182" t="str">
            <v>JUEVES 14-16</v>
          </cell>
        </row>
        <row r="183">
          <cell r="G183">
            <v>1082954704</v>
          </cell>
          <cell r="H183" t="str">
            <v>YESICA QUINTERO RODRIGUEZ</v>
          </cell>
          <cell r="I183" t="str">
            <v>Martes 8 - 10 y Jueves 8 - 10</v>
          </cell>
          <cell r="J183" t="str">
            <v>Martes 8 - 10 y Jueves 8 - 10</v>
          </cell>
          <cell r="K183" t="str">
            <v>ESPACIO VIRTUAL(90), ESPACIO VIRTUAL(90)</v>
          </cell>
          <cell r="L183">
            <v>22</v>
          </cell>
          <cell r="M183">
            <v>25</v>
          </cell>
          <cell r="N183">
            <v>19</v>
          </cell>
          <cell r="O183" t="str">
            <v>JUEVES 10-12</v>
          </cell>
        </row>
        <row r="184">
          <cell r="G184">
            <v>57299412</v>
          </cell>
          <cell r="H184" t="str">
            <v>ELIZABETH ANDREA LOPEZ</v>
          </cell>
          <cell r="I184" t="str">
            <v>Martes 8 - 10 y Jueves 8 - 10</v>
          </cell>
          <cell r="J184" t="str">
            <v>Martes 8 - 10 y Jueves 8 - 10</v>
          </cell>
          <cell r="K184" t="str">
            <v>ESPACIO VIRTUAL(90), MAR CARIBE SUR SALON 305(45)</v>
          </cell>
          <cell r="L184">
            <v>54</v>
          </cell>
          <cell r="M184">
            <v>25</v>
          </cell>
          <cell r="N184">
            <v>19</v>
          </cell>
          <cell r="O184" t="str">
            <v>JUEVES 10-12</v>
          </cell>
        </row>
        <row r="185">
          <cell r="G185">
            <v>37552073</v>
          </cell>
          <cell r="H185" t="str">
            <v>JOHANNA MARCELA FLOREZ CASTILLO</v>
          </cell>
          <cell r="J185" t="str">
            <v>Martes 14 - 16 y Miercoles 16 - 18</v>
          </cell>
          <cell r="K185" t="str">
            <v>CIENAGA GRANDE SUR SALON 203(60), BLOQUE 6-LAB. DE QUIMICA GENERAL(25)</v>
          </cell>
          <cell r="L185">
            <v>2</v>
          </cell>
          <cell r="M185">
            <v>20</v>
          </cell>
          <cell r="N185">
            <v>17</v>
          </cell>
          <cell r="O185" t="str">
            <v>JUEVES 14-16</v>
          </cell>
        </row>
        <row r="186">
          <cell r="G186">
            <v>79857491</v>
          </cell>
          <cell r="H186" t="str">
            <v>SIGMER YAMURUK QUIROGA CARDENAS</v>
          </cell>
          <cell r="J186" t="str">
            <v>Martes 8 - 10 y Miercoles 14 - 16</v>
          </cell>
          <cell r="K186" t="str">
            <v>BLOQUE 6-LAB. DE BIOLOGIA 2(25), CIENAGA GRANDE SUR SALON 203(60)</v>
          </cell>
          <cell r="L186">
            <v>1</v>
          </cell>
          <cell r="M186">
            <v>25</v>
          </cell>
          <cell r="N186">
            <v>20</v>
          </cell>
          <cell r="O186" t="str">
            <v>JUEVES 14-16</v>
          </cell>
        </row>
        <row r="187">
          <cell r="G187">
            <v>72172708</v>
          </cell>
          <cell r="H187" t="str">
            <v>JIMMY JAY BOLAÑO TARRA</v>
          </cell>
          <cell r="J187" t="str">
            <v>Martes 6 - 8 y Viernes 18 - 20</v>
          </cell>
          <cell r="K187" t="str">
            <v>MAR CARIBE NORTE SALON 403(45), ESPACIO VIRTUAL(90)</v>
          </cell>
          <cell r="L187">
            <v>3</v>
          </cell>
          <cell r="M187">
            <v>30</v>
          </cell>
          <cell r="N187">
            <v>27</v>
          </cell>
          <cell r="O187" t="str">
            <v>JUEVES 14-16</v>
          </cell>
        </row>
        <row r="188">
          <cell r="G188">
            <v>1065882019</v>
          </cell>
          <cell r="H188" t="str">
            <v>CARLOS ENRIQUE ESCALANTE PEREZ</v>
          </cell>
          <cell r="J188" t="str">
            <v>Martes 18 - 20 y Miercoles 12 - 14</v>
          </cell>
          <cell r="K188" t="str">
            <v>MAR CARIBE SUR SALON 206(45), ESPACIO VIRTUAL(90)</v>
          </cell>
          <cell r="L188">
            <v>2</v>
          </cell>
          <cell r="M188">
            <v>30</v>
          </cell>
          <cell r="N188">
            <v>24</v>
          </cell>
        </row>
        <row r="189">
          <cell r="G189">
            <v>40020566</v>
          </cell>
          <cell r="H189" t="str">
            <v>MARIA DILIA MIELES BARRERA</v>
          </cell>
          <cell r="J189" t="str">
            <v>Viernes 15 - 18</v>
          </cell>
          <cell r="K189" t="str">
            <v>SIERRA NEVADA NORTE SALON 302(40)</v>
          </cell>
          <cell r="L189">
            <v>2</v>
          </cell>
          <cell r="M189">
            <v>20</v>
          </cell>
          <cell r="N189">
            <v>17</v>
          </cell>
          <cell r="O189" t="str">
            <v>JUEVES 14-16</v>
          </cell>
        </row>
        <row r="190">
          <cell r="G190">
            <v>57443742</v>
          </cell>
          <cell r="H190" t="str">
            <v>DINORA BEATRIZ SANCHEZ SOLANO</v>
          </cell>
          <cell r="I190" t="str">
            <v>Martes 14 - 16 y Jueves 8 - 10</v>
          </cell>
          <cell r="J190" t="str">
            <v>Martes 14 - 16 y Jueves 8 - 10</v>
          </cell>
          <cell r="K190" t="str">
            <v>BLOQUE 6-LAB. DE NEUROCIENCIA COGN Y PSICOBIOLOGIA(50), SIERRA NEVADA NORTE SALON 204(40)</v>
          </cell>
          <cell r="L190">
            <v>2</v>
          </cell>
          <cell r="M190">
            <v>40</v>
          </cell>
          <cell r="N190">
            <v>30</v>
          </cell>
          <cell r="O190" t="str">
            <v>JUEVES 10-12</v>
          </cell>
        </row>
        <row r="191">
          <cell r="G191">
            <v>36694632</v>
          </cell>
          <cell r="H191" t="str">
            <v>CELINA PATRICIA ANAYA SAADE</v>
          </cell>
          <cell r="J191" t="str">
            <v>Lunes 10 - 12</v>
          </cell>
          <cell r="K191" t="str">
            <v>MAR CARIBE SUR SALON 103(40)</v>
          </cell>
          <cell r="L191">
            <v>3</v>
          </cell>
          <cell r="M191">
            <v>40</v>
          </cell>
          <cell r="N191">
            <v>15</v>
          </cell>
          <cell r="O191" t="str">
            <v>JUEVES 14-16</v>
          </cell>
        </row>
        <row r="192">
          <cell r="G192">
            <v>3873977</v>
          </cell>
          <cell r="H192" t="str">
            <v>RUBEN DARIO FLOREZ JIMENEZ</v>
          </cell>
          <cell r="J192" t="str">
            <v>Lunes 14 - 16 y Miercoles 14 - 16</v>
          </cell>
          <cell r="K192" t="str">
            <v>SIERRA NEVADA SUR SALON 202(40), ESPACIO VIRTUAL(90)</v>
          </cell>
          <cell r="L192">
            <v>9</v>
          </cell>
          <cell r="M192">
            <v>30</v>
          </cell>
          <cell r="N192">
            <v>25</v>
          </cell>
        </row>
        <row r="193">
          <cell r="G193">
            <v>72341183</v>
          </cell>
          <cell r="H193" t="str">
            <v>ENRIQUE JOSE DE LA HOZ DOMINGUEZ</v>
          </cell>
          <cell r="J193" t="str">
            <v>Viernes 6 - 9</v>
          </cell>
          <cell r="K193" t="str">
            <v>CIENAGA GRANDE SUR SALON 202(40)</v>
          </cell>
          <cell r="L193">
            <v>3</v>
          </cell>
          <cell r="M193">
            <v>25</v>
          </cell>
          <cell r="N193">
            <v>17</v>
          </cell>
          <cell r="O193" t="str">
            <v>JUEVES 14-16</v>
          </cell>
        </row>
        <row r="194">
          <cell r="G194">
            <v>7140243</v>
          </cell>
          <cell r="H194" t="str">
            <v>JHON JAIRO DE LA HOZ VILLAR</v>
          </cell>
          <cell r="J194" t="str">
            <v>Lunes 13 - 16 y Miercoles 16 - 19</v>
          </cell>
          <cell r="K194" t="str">
            <v>EIE-BIOFISICA(20), MAR CARIBE SUR SALON 104(40)</v>
          </cell>
          <cell r="L194">
            <v>1</v>
          </cell>
          <cell r="M194">
            <v>20</v>
          </cell>
          <cell r="N194">
            <v>12</v>
          </cell>
          <cell r="O194" t="str">
            <v>JUEVES 14-16</v>
          </cell>
        </row>
        <row r="195">
          <cell r="G195">
            <v>12538266</v>
          </cell>
          <cell r="H195" t="str">
            <v>JESUS BELTRAN SANCHEZ</v>
          </cell>
          <cell r="J195" t="str">
            <v>Lunes 10 - 13</v>
          </cell>
          <cell r="K195" t="str">
            <v>MAR CARIBE NORTE SALON 205(45)</v>
          </cell>
          <cell r="L195">
            <v>1</v>
          </cell>
          <cell r="M195">
            <v>35</v>
          </cell>
          <cell r="N195">
            <v>22</v>
          </cell>
        </row>
        <row r="196">
          <cell r="G196">
            <v>12538266</v>
          </cell>
          <cell r="H196" t="str">
            <v>JESUS BELTRAN SANCHEZ</v>
          </cell>
          <cell r="J196" t="str">
            <v>Viernes 10 - 13</v>
          </cell>
          <cell r="K196" t="str">
            <v>BLOQUE 8 SALON 206(40)</v>
          </cell>
          <cell r="L196">
            <v>2</v>
          </cell>
          <cell r="M196">
            <v>35</v>
          </cell>
          <cell r="N196">
            <v>30</v>
          </cell>
        </row>
        <row r="197">
          <cell r="G197">
            <v>7632588</v>
          </cell>
          <cell r="H197" t="str">
            <v>ELLERY GREGORIO CHACUTO LOPEZ</v>
          </cell>
          <cell r="J197" t="str">
            <v>Miercoles 10 - 12 y Viernes 8 - 10</v>
          </cell>
          <cell r="K197" t="str">
            <v>SIERRA NEVADA NORTE SALON 203(40), CIENAGA GRANDE NORTE SALON 202(40)</v>
          </cell>
          <cell r="L197">
            <v>3</v>
          </cell>
          <cell r="M197">
            <v>30</v>
          </cell>
          <cell r="N197">
            <v>26</v>
          </cell>
        </row>
        <row r="198">
          <cell r="G198">
            <v>8636991</v>
          </cell>
          <cell r="H198" t="str">
            <v>SANTIAGO LUIS NAVARRO ALTAMAR</v>
          </cell>
          <cell r="J198" t="str">
            <v>Lunes 16 - 18 y Miercoles 18 - 20</v>
          </cell>
          <cell r="K198" t="str">
            <v>EIE-ELECTRICIDAD Y MAGNETISMO(30), EIE-ELECTRICIDAD Y MAGNETISMO(30)</v>
          </cell>
          <cell r="L198">
            <v>4</v>
          </cell>
          <cell r="M198">
            <v>21</v>
          </cell>
          <cell r="N198">
            <v>21</v>
          </cell>
        </row>
        <row r="199">
          <cell r="G199">
            <v>1082943074</v>
          </cell>
          <cell r="H199" t="str">
            <v>STEFANY AGUDELO APREZA</v>
          </cell>
          <cell r="I199" t="str">
            <v>Martes 14 - 16 y Jueves 14 - 16</v>
          </cell>
          <cell r="J199" t="str">
            <v>Martes 14 - 16 y Jueves 14 - 16</v>
          </cell>
          <cell r="K199" t="str">
            <v>MAR CARIBE SUR SALON 405(45), ESPACIO VIRTUAL(90)</v>
          </cell>
          <cell r="L199">
            <v>1</v>
          </cell>
          <cell r="M199">
            <v>25</v>
          </cell>
          <cell r="N199">
            <v>21</v>
          </cell>
          <cell r="O199" t="str">
            <v>JUEVES 16-18</v>
          </cell>
        </row>
        <row r="200">
          <cell r="G200">
            <v>39019009</v>
          </cell>
          <cell r="H200" t="str">
            <v>OSMANY BLANCO MUÑOZ</v>
          </cell>
          <cell r="J200" t="str">
            <v>Lunes 6 - 8 y Miercoles 14 - 16 y Viernes 8 - 10</v>
          </cell>
          <cell r="K200" t="str">
            <v>BLOQUE 6-LAB. DE BIOLOGIA Y FISIOLOGIA ANIMAL(25), SIERRA NEVADA NORTE SALON 304(40), SIERRA NEVADA SUR SALON 203(56)</v>
          </cell>
          <cell r="L200">
            <v>4</v>
          </cell>
          <cell r="M200">
            <v>15</v>
          </cell>
          <cell r="N200">
            <v>14</v>
          </cell>
          <cell r="O200" t="str">
            <v>JUEVES 14-16</v>
          </cell>
        </row>
        <row r="201">
          <cell r="G201">
            <v>85450638</v>
          </cell>
          <cell r="H201" t="str">
            <v>OSVALDO ENRIQUE THOWINSSON ARRIETA</v>
          </cell>
          <cell r="I201" t="str">
            <v>Jueves 10 - 12</v>
          </cell>
          <cell r="J201" t="str">
            <v>Jueves 10 - 12</v>
          </cell>
          <cell r="K201" t="str">
            <v>APLICACIONES INFORMATICAS DE INGENIERIA CIVIL(30)</v>
          </cell>
          <cell r="L201">
            <v>3</v>
          </cell>
          <cell r="M201">
            <v>25</v>
          </cell>
          <cell r="N201">
            <v>25</v>
          </cell>
          <cell r="O201" t="str">
            <v>JUEVES 8-10</v>
          </cell>
        </row>
        <row r="202">
          <cell r="G202">
            <v>1118816667</v>
          </cell>
          <cell r="H202" t="str">
            <v>LUIS ANGEL AVILES MURCIA</v>
          </cell>
          <cell r="J202" t="str">
            <v>Lunes 14 - 16 y Martes 14 - 16 y Viernes 8 - 10</v>
          </cell>
          <cell r="K202" t="str">
            <v>HANGAR C-LAB DE GEOTECNIA Y PAVIMENTOS(20), MAR CARIBE NORTE SALON 203(45), MAR CARIBE SUR SALON 205(45)</v>
          </cell>
          <cell r="L202">
            <v>7</v>
          </cell>
          <cell r="M202">
            <v>15</v>
          </cell>
          <cell r="N202">
            <v>7</v>
          </cell>
          <cell r="O202" t="str">
            <v>JUEVES 14-16</v>
          </cell>
        </row>
        <row r="203">
          <cell r="G203">
            <v>7603652</v>
          </cell>
          <cell r="H203" t="str">
            <v>GARY LINERO CUETO</v>
          </cell>
          <cell r="I203" t="str">
            <v>Lunes 6 - 12 y Martes 6 - 8 y Miercoles 6 - 8 y Jueves 6 - 8 y Viernes 6 - 8_x000D_
/12 - 14 y Sábado 6 - 8</v>
          </cell>
          <cell r="J203" t="str">
            <v>Lunes 6 - 12 y Martes 6 - 8 y Miercoles 6 - 8 y Jueves 6 - 8 y Viernes 6 - 8_x000D_
/12 - 14 y Sábado 6 - 8</v>
          </cell>
          <cell r="K203" t="str">
            <v>ESPACIO VIRTUAL(90), CIENAGA GRANDE SUR SALON 203(60), ANFITEATRO ORGANICO(67), SIERRA NEVADA SUR SALON 206(56), ANFITEATRO ORGANICO(67), MAR CARIBE SUR SALON 405(45), ANFITEATRO ORGANICO(67) / SIERRA NEVADA SUR SALON 203(56), CIENAGA GRANDE SUR SALON 203(60)</v>
          </cell>
          <cell r="L203">
            <v>2</v>
          </cell>
          <cell r="M203">
            <v>14</v>
          </cell>
          <cell r="N203">
            <v>14</v>
          </cell>
          <cell r="O203" t="str">
            <v>JUEVES 8-10</v>
          </cell>
        </row>
        <row r="204">
          <cell r="G204">
            <v>7603652</v>
          </cell>
          <cell r="H204" t="str">
            <v>GARY LINERO CUETO</v>
          </cell>
          <cell r="I204" t="str">
            <v>Lunes 6 - 8_x000D_
/10 - 14 y Martes 6 - 8 y Miercoles 6 - 8 y Jueves 6 - 8 y Viernes 6 - 10 y Sábado 10 - 12</v>
          </cell>
          <cell r="J204" t="str">
            <v>Lunes 6 - 8_x000D_
/10 - 14 y Martes 6 - 8 y Miercoles 6 - 8 y Jueves 6 - 8 y Viernes 6 - 10 y Sábado 10 - 12</v>
          </cell>
          <cell r="K204" t="str">
            <v>ESPACIO VIRTUAL(90), CIENAGA GRANDE SUR SALON 203(60), ANFITEATRO ORGANICO(67), SIERRA NEVADA SUR SALON 206(56), ANFITEATRO ORGANICO(67), MAR CARIBE SUR SALON 405(45), ANFITEATRO ORGANICO(67) / SIERRA NEVADA SUR SALON 203(56), CIENAGA GRANDE SUR SALON 203(60)</v>
          </cell>
          <cell r="L204">
            <v>3</v>
          </cell>
          <cell r="M204">
            <v>14</v>
          </cell>
          <cell r="N204">
            <v>13</v>
          </cell>
          <cell r="O204" t="str">
            <v>JUEVES 8-10</v>
          </cell>
        </row>
        <row r="205">
          <cell r="G205">
            <v>1084732648</v>
          </cell>
          <cell r="H205" t="str">
            <v>OSKARLY PEREZ ANAYA</v>
          </cell>
          <cell r="I205" t="str">
            <v>Lunes 14 - 16 y Jueves 9 - 10</v>
          </cell>
          <cell r="J205" t="str">
            <v>Lunes 14 - 16 y Jueves 9 - 10</v>
          </cell>
          <cell r="K205" t="str">
            <v>ESPACIO VIRTUAL(90), SIERRA NEVADA SUR SALON 103(90)</v>
          </cell>
          <cell r="L205">
            <v>1</v>
          </cell>
          <cell r="M205">
            <v>40</v>
          </cell>
          <cell r="N205">
            <v>30</v>
          </cell>
          <cell r="O205" t="str">
            <v>JUEVES 10-12</v>
          </cell>
        </row>
        <row r="206">
          <cell r="G206">
            <v>85454135</v>
          </cell>
          <cell r="H206" t="str">
            <v>DEUD SOTO PALOMINO</v>
          </cell>
          <cell r="I206" t="str">
            <v>Lunes 6 - 8 y Jueves 18 - 20</v>
          </cell>
          <cell r="J206" t="str">
            <v>Lunes 6 - 8 y Jueves 18 - 20</v>
          </cell>
          <cell r="K206" t="str">
            <v>ESPACIO VIRTUAL(90), CIENAGA GRANDE NORTE SALON 301(40)</v>
          </cell>
          <cell r="L206">
            <v>1</v>
          </cell>
          <cell r="M206">
            <v>25</v>
          </cell>
          <cell r="N206">
            <v>9</v>
          </cell>
          <cell r="O206" t="str">
            <v>JUEVES 16-18</v>
          </cell>
        </row>
        <row r="207">
          <cell r="G207">
            <v>85474227</v>
          </cell>
          <cell r="H207" t="str">
            <v>HUMBERTO JOSE CORONEL NOGUERA</v>
          </cell>
          <cell r="I207" t="str">
            <v>Jueves 6 - 8</v>
          </cell>
          <cell r="J207" t="str">
            <v>Jueves 6 - 8</v>
          </cell>
          <cell r="K207" t="str">
            <v>BLOQUE 4 SALON 201(32)</v>
          </cell>
          <cell r="L207">
            <v>8</v>
          </cell>
          <cell r="M207">
            <v>32</v>
          </cell>
          <cell r="N207">
            <v>32</v>
          </cell>
          <cell r="O207" t="str">
            <v>JUEVES 8-10</v>
          </cell>
        </row>
        <row r="208">
          <cell r="G208">
            <v>85450638</v>
          </cell>
          <cell r="H208" t="str">
            <v>OSVALDO ENRIQUE THOWINSSON ARRIETA</v>
          </cell>
          <cell r="J208" t="str">
            <v>Martes 9 - 12</v>
          </cell>
          <cell r="K208" t="str">
            <v>APLICACIONES INFORMATICAS DE INGENIERIA CIVIL(30)</v>
          </cell>
          <cell r="L208">
            <v>1</v>
          </cell>
          <cell r="M208">
            <v>30</v>
          </cell>
          <cell r="N208">
            <v>25</v>
          </cell>
        </row>
        <row r="209">
          <cell r="G209">
            <v>7601122</v>
          </cell>
          <cell r="H209" t="str">
            <v>LEANDRO RAUL ROZO MARTINEZ</v>
          </cell>
          <cell r="I209" t="str">
            <v>Jueves 17 - 19</v>
          </cell>
          <cell r="J209" t="str">
            <v>Jueves 17 - 19</v>
          </cell>
          <cell r="K209" t="str">
            <v>CIENAGA GRANDE SUR SALON 304(60)</v>
          </cell>
          <cell r="L209">
            <v>2</v>
          </cell>
          <cell r="M209">
            <v>30</v>
          </cell>
          <cell r="N209">
            <v>29</v>
          </cell>
        </row>
        <row r="210">
          <cell r="G210">
            <v>7601920</v>
          </cell>
          <cell r="H210" t="str">
            <v>JOHANN SNAYDER LAFAURIE RIVERA</v>
          </cell>
          <cell r="L210">
            <v>2</v>
          </cell>
          <cell r="M210">
            <v>50</v>
          </cell>
          <cell r="N210">
            <v>47</v>
          </cell>
          <cell r="O210" t="str">
            <v>JUEVES 14-16</v>
          </cell>
        </row>
        <row r="211">
          <cell r="G211">
            <v>12562980</v>
          </cell>
          <cell r="H211" t="str">
            <v>JAVIER IVAN MANJARRES TORRES</v>
          </cell>
          <cell r="J211" t="str">
            <v>Martes 18 - 20 y Sábado 10 - 12</v>
          </cell>
          <cell r="K211" t="str">
            <v>SIERRA NEVADA NORTE SALON 302(40), EIE-CALOR Y ONDAS(30)</v>
          </cell>
          <cell r="L211">
            <v>15</v>
          </cell>
          <cell r="M211">
            <v>20</v>
          </cell>
          <cell r="N211">
            <v>20</v>
          </cell>
        </row>
        <row r="212">
          <cell r="G212">
            <v>85449797</v>
          </cell>
          <cell r="H212" t="str">
            <v>ALEX ALBERTO MAESTRE CARDENAS</v>
          </cell>
          <cell r="I212" t="str">
            <v>Martes 18 - 20 y Jueves 18 - 20</v>
          </cell>
          <cell r="J212" t="str">
            <v>Martes 18 - 20 y Jueves 18 - 20</v>
          </cell>
          <cell r="K212" t="str">
            <v>CIENAGA GRANDE NORTE SALON 304(40), ESPACIO VIRTUAL(90)</v>
          </cell>
          <cell r="L212">
            <v>3</v>
          </cell>
          <cell r="M212">
            <v>30</v>
          </cell>
          <cell r="N212">
            <v>27</v>
          </cell>
          <cell r="O212" t="str">
            <v>JUEVES 16-18</v>
          </cell>
        </row>
        <row r="213">
          <cell r="G213">
            <v>12560726</v>
          </cell>
          <cell r="H213" t="str">
            <v>LUIS ALFONSO PINEDO SANDOVAL</v>
          </cell>
          <cell r="J213" t="str">
            <v>Martes 18 - 19 y Sábado 8 - 10</v>
          </cell>
          <cell r="K213" t="str">
            <v>SIERRA NEVADA NORTE SALON 305(40), ESPACIO VIRTUAL(90)</v>
          </cell>
          <cell r="L213">
            <v>2</v>
          </cell>
          <cell r="M213">
            <v>40</v>
          </cell>
          <cell r="N213">
            <v>32</v>
          </cell>
        </row>
        <row r="214">
          <cell r="G214">
            <v>1082845810</v>
          </cell>
          <cell r="H214" t="str">
            <v>ANDRES ALBERTO SANCHEZ LARA</v>
          </cell>
          <cell r="J214" t="str">
            <v>Martes 19 - 22</v>
          </cell>
          <cell r="K214" t="str">
            <v>MAR CARIBE SUR SALON 205(45)</v>
          </cell>
          <cell r="L214">
            <v>1</v>
          </cell>
          <cell r="M214">
            <v>45</v>
          </cell>
          <cell r="N214">
            <v>43</v>
          </cell>
          <cell r="O214" t="str">
            <v>JUEVES 14-16</v>
          </cell>
        </row>
        <row r="215">
          <cell r="G215">
            <v>7632588</v>
          </cell>
          <cell r="H215" t="str">
            <v>ELLERY GREGORIO CHACUTO LOPEZ</v>
          </cell>
          <cell r="J215" t="str">
            <v>Lunes 10 - 12 y Martes 10 - 12</v>
          </cell>
          <cell r="K215" t="str">
            <v>SIERRA NEVADA SUR SALON 206(56), CIENAGA GRANDE SUR SALON 302(40)</v>
          </cell>
          <cell r="L215">
            <v>4</v>
          </cell>
          <cell r="M215">
            <v>30</v>
          </cell>
          <cell r="N215">
            <v>30</v>
          </cell>
        </row>
        <row r="216">
          <cell r="G216">
            <v>8636991</v>
          </cell>
          <cell r="H216" t="str">
            <v>SANTIAGO LUIS NAVARRO ALTAMAR</v>
          </cell>
          <cell r="I216" t="str">
            <v>Jueves 21 - 22 y Viernes 16 - 18</v>
          </cell>
          <cell r="J216" t="str">
            <v>Jueves 21 - 22 y Viernes 16 - 18</v>
          </cell>
          <cell r="K216" t="str">
            <v>ESPACIO VIRTUAL(90), MAR CARIBE SUR SALON 105(40)</v>
          </cell>
          <cell r="L216">
            <v>5</v>
          </cell>
          <cell r="M216">
            <v>40</v>
          </cell>
          <cell r="N216">
            <v>39</v>
          </cell>
        </row>
        <row r="217">
          <cell r="G217">
            <v>1010204231</v>
          </cell>
          <cell r="H217" t="str">
            <v>MARIA XIMENA DELGHANS CORZO</v>
          </cell>
          <cell r="J217" t="str">
            <v>Lunes 14 - 16 y Miercoles 14 - 16</v>
          </cell>
          <cell r="K217" t="str">
            <v>MAR CARIBE SUR SALA DE IDIOMAS 3(21), SIERRA NEVADA SUR SALON 304(56)</v>
          </cell>
          <cell r="L217">
            <v>48</v>
          </cell>
          <cell r="M217">
            <v>20</v>
          </cell>
          <cell r="N217">
            <v>18</v>
          </cell>
        </row>
        <row r="218">
          <cell r="G218">
            <v>665558</v>
          </cell>
          <cell r="H218" t="str">
            <v>CYNTHIA MARA DE OLIVEIRA ALMEIDA</v>
          </cell>
          <cell r="J218" t="str">
            <v>Lunes 10 - 12 y Miercoles 10 - 12</v>
          </cell>
          <cell r="K218" t="str">
            <v>MAR CARIBE NORTE SALON 402(45), CIENAGA GRANDE SUR SALON 101(90)</v>
          </cell>
          <cell r="L218">
            <v>4</v>
          </cell>
          <cell r="M218">
            <v>25</v>
          </cell>
          <cell r="N218">
            <v>20</v>
          </cell>
          <cell r="O218" t="str">
            <v>JUEVES 14-16</v>
          </cell>
        </row>
        <row r="219">
          <cell r="G219">
            <v>85462608</v>
          </cell>
          <cell r="H219" t="str">
            <v>ALFREDO ACOSTA SANDOVAL</v>
          </cell>
          <cell r="J219" t="str">
            <v>Sábado 14 - 16</v>
          </cell>
          <cell r="L219">
            <v>1</v>
          </cell>
          <cell r="M219">
            <v>40</v>
          </cell>
          <cell r="N219">
            <v>9</v>
          </cell>
          <cell r="O219" t="str">
            <v>JUEVES 16-18</v>
          </cell>
        </row>
        <row r="220">
          <cell r="G220">
            <v>7601122</v>
          </cell>
          <cell r="H220" t="str">
            <v>LEANDRO RAUL ROZO MARTINEZ</v>
          </cell>
          <cell r="J220" t="str">
            <v>Lunes 11 - 13</v>
          </cell>
          <cell r="K220" t="str">
            <v>SIERRA NEVADA SUR SALON 202(40)</v>
          </cell>
          <cell r="L220">
            <v>3</v>
          </cell>
          <cell r="M220">
            <v>30</v>
          </cell>
          <cell r="N220">
            <v>22</v>
          </cell>
        </row>
        <row r="221">
          <cell r="G221">
            <v>1118816667</v>
          </cell>
          <cell r="H221" t="str">
            <v>LUIS ANGEL AVILES MURCIA</v>
          </cell>
          <cell r="J221" t="str">
            <v>Lunes 16 - 18 y Miercoles 14 - 16</v>
          </cell>
          <cell r="K221" t="str">
            <v>CIENAGA GRANDE NORTE SALON 204(40), MAR CARIBE SUR SALON 405(45)</v>
          </cell>
          <cell r="L221">
            <v>2</v>
          </cell>
          <cell r="M221">
            <v>15</v>
          </cell>
          <cell r="N221">
            <v>11</v>
          </cell>
          <cell r="O221" t="str">
            <v>JUEVES 16-18</v>
          </cell>
        </row>
        <row r="222">
          <cell r="G222">
            <v>85460792</v>
          </cell>
          <cell r="H222" t="str">
            <v>ANTONIO MANUEL CEBALLOS SANDOVAL</v>
          </cell>
          <cell r="J222" t="str">
            <v>Viernes 16 - 18</v>
          </cell>
          <cell r="K222" t="str">
            <v>CIENAGA GRANDE SUR SALON 305(60)</v>
          </cell>
          <cell r="L222">
            <v>1</v>
          </cell>
          <cell r="M222">
            <v>50</v>
          </cell>
          <cell r="N222">
            <v>37</v>
          </cell>
        </row>
        <row r="223">
          <cell r="G223">
            <v>1082900050</v>
          </cell>
          <cell r="H223" t="str">
            <v>ROSEMARY CASTAÑEDA MERCADO</v>
          </cell>
          <cell r="I223" t="str">
            <v>Lunes 10 - 12_x000D_
/13 - 15 y Jueves 14 - 16 y Viernes 14 - 16</v>
          </cell>
          <cell r="J223" t="str">
            <v>Lunes 10 - 12_x000D_
/13 - 15 y Jueves 14 - 16 y Viernes 14 - 16</v>
          </cell>
          <cell r="K223" t="str">
            <v>SIERRA NEVADA SUR SALON 205(56), CIENAGA GRANDE SUR SALON 204(60), SIERRA NEVADA SUR SALON 204(56) / SIERRA NEVADA SUR SALON 305(56)</v>
          </cell>
          <cell r="L223">
            <v>1</v>
          </cell>
          <cell r="M223">
            <v>46</v>
          </cell>
          <cell r="N223">
            <v>44</v>
          </cell>
          <cell r="O223" t="str">
            <v>JUEVES 16-18</v>
          </cell>
        </row>
        <row r="224">
          <cell r="G224">
            <v>12560726</v>
          </cell>
          <cell r="H224" t="str">
            <v>LUIS ALFONSO PINEDO SANDOVAL</v>
          </cell>
          <cell r="J224" t="str">
            <v>Viernes 14 - 16 y Sábado 18 - 20</v>
          </cell>
          <cell r="K224" t="str">
            <v>ESPACIO VIRTUAL(90), SIERRA NEVADA NORTE SALON 303(40)</v>
          </cell>
          <cell r="L224">
            <v>1</v>
          </cell>
          <cell r="M224">
            <v>27</v>
          </cell>
          <cell r="N224">
            <v>27</v>
          </cell>
        </row>
        <row r="225">
          <cell r="G225">
            <v>1065657067</v>
          </cell>
          <cell r="H225" t="str">
            <v>EDGARDO JOSE DIAZ OÑATE</v>
          </cell>
          <cell r="J225" t="str">
            <v>Martes 8 - 11_x000D_
/18 - 21</v>
          </cell>
          <cell r="K225" t="str">
            <v>HANGAR C-LAB DE GEOTECNIA Y PAVIMENTOS(20) / CIENAGA GRANDE SUR SALON 204(60)</v>
          </cell>
          <cell r="L225">
            <v>9</v>
          </cell>
          <cell r="M225">
            <v>10</v>
          </cell>
          <cell r="N225">
            <v>10</v>
          </cell>
          <cell r="O225" t="str">
            <v>JUEVES 16-18</v>
          </cell>
        </row>
        <row r="226">
          <cell r="G226">
            <v>1082862768</v>
          </cell>
          <cell r="H226" t="str">
            <v>SHADYA NABILA VILLEGAS MOISES</v>
          </cell>
          <cell r="L226">
            <v>6</v>
          </cell>
          <cell r="M226">
            <v>50</v>
          </cell>
          <cell r="N226">
            <v>0</v>
          </cell>
        </row>
        <row r="227">
          <cell r="G227">
            <v>388258</v>
          </cell>
          <cell r="H227" t="str">
            <v>ISABELA FIGUEROA</v>
          </cell>
          <cell r="J227" t="str">
            <v>Miercoles 11 - 14</v>
          </cell>
          <cell r="K227" t="str">
            <v>CIENAGA GRANDE SUR SALON 302(40)</v>
          </cell>
          <cell r="L227">
            <v>1</v>
          </cell>
          <cell r="M227">
            <v>40</v>
          </cell>
          <cell r="N227">
            <v>20</v>
          </cell>
          <cell r="O227" t="str">
            <v>JUEVES 16-18</v>
          </cell>
        </row>
        <row r="228">
          <cell r="G228">
            <v>94449083</v>
          </cell>
          <cell r="H228" t="str">
            <v>WILHELM LONDOÑO DIAZ</v>
          </cell>
          <cell r="J228" t="str">
            <v>Miercoles 8 - 12</v>
          </cell>
          <cell r="K228" t="str">
            <v>ESPACIO VIRTUAL(90)</v>
          </cell>
          <cell r="L228">
            <v>3</v>
          </cell>
          <cell r="M228">
            <v>15</v>
          </cell>
          <cell r="N228">
            <v>7</v>
          </cell>
          <cell r="O228" t="str">
            <v>JUEVES 16-18</v>
          </cell>
        </row>
        <row r="229">
          <cell r="G229">
            <v>37338808</v>
          </cell>
          <cell r="H229" t="str">
            <v>LEIDY VIVIANA SANGUINO CARRASCAL</v>
          </cell>
          <cell r="J229" t="str">
            <v>Viernes 6 - 8</v>
          </cell>
          <cell r="K229" t="str">
            <v>MAR CARIBE SUR SALON 306(45)</v>
          </cell>
          <cell r="L229">
            <v>10</v>
          </cell>
          <cell r="M229">
            <v>40</v>
          </cell>
          <cell r="N229">
            <v>37</v>
          </cell>
        </row>
        <row r="230">
          <cell r="G230">
            <v>25274758</v>
          </cell>
          <cell r="H230" t="str">
            <v>PERAFAN LEDEZMA ASTRID LORENA</v>
          </cell>
          <cell r="I230" t="str">
            <v>Jueves 8 - 12</v>
          </cell>
          <cell r="J230" t="str">
            <v>Jueves 8 - 12</v>
          </cell>
          <cell r="K230" t="str">
            <v>SIERRA NEVADA NORTE SALON 104(32)</v>
          </cell>
          <cell r="L230">
            <v>2</v>
          </cell>
          <cell r="M230">
            <v>27</v>
          </cell>
          <cell r="N230">
            <v>19</v>
          </cell>
          <cell r="O230" t="str">
            <v>JUEVES 14-16</v>
          </cell>
        </row>
        <row r="231">
          <cell r="G231">
            <v>12562980</v>
          </cell>
          <cell r="H231" t="str">
            <v>JAVIER IVAN MANJARRES TORRES</v>
          </cell>
          <cell r="I231" t="str">
            <v>Jueves 20 - 22 y Sábado 8 - 10</v>
          </cell>
          <cell r="J231" t="str">
            <v>Jueves 20 - 22 y Sábado 8 - 10</v>
          </cell>
          <cell r="K231" t="str">
            <v>EIE-MECANICA I(30), CIENAGA GRANDE NORTE SALON 303(40)</v>
          </cell>
          <cell r="L231">
            <v>13</v>
          </cell>
          <cell r="M231">
            <v>20</v>
          </cell>
          <cell r="N231">
            <v>20</v>
          </cell>
          <cell r="O231" t="str">
            <v>JUEVES 10-12</v>
          </cell>
        </row>
        <row r="232">
          <cell r="G232">
            <v>1082900050</v>
          </cell>
          <cell r="H232" t="str">
            <v>ROSEMARY CASTAÑEDA MERCADO</v>
          </cell>
          <cell r="J232" t="str">
            <v>Miercoles 14 - 16 y Viernes 6 - 8_x000D_
/16 - 18</v>
          </cell>
          <cell r="K232" t="str">
            <v>CIENAGA GRANDE SUR SALON 304(60), CIENAGA GRANDE SUR SALON 306(60) / CIENAGA GRANDE SUR SALON 204(60)</v>
          </cell>
          <cell r="L232">
            <v>1</v>
          </cell>
          <cell r="M232">
            <v>56</v>
          </cell>
          <cell r="N232">
            <v>40</v>
          </cell>
          <cell r="O232" t="str">
            <v>JUEVES 16-18</v>
          </cell>
        </row>
        <row r="233">
          <cell r="G233">
            <v>1082987042</v>
          </cell>
          <cell r="H233" t="str">
            <v>ROMARIO DE JESUS ZUÑIGA MAESTRE</v>
          </cell>
          <cell r="J233" t="str">
            <v>Sábado 6 - 9</v>
          </cell>
          <cell r="K233" t="str">
            <v>MAR CARIBE SUR SALON 205(45) / MAR CARIBE SUR SALON 203(45)</v>
          </cell>
          <cell r="L233">
            <v>3</v>
          </cell>
          <cell r="M233">
            <v>45</v>
          </cell>
          <cell r="N233">
            <v>27</v>
          </cell>
          <cell r="O233" t="str">
            <v>JUEVES 16-18</v>
          </cell>
        </row>
        <row r="234">
          <cell r="G234">
            <v>52144811</v>
          </cell>
          <cell r="H234" t="str">
            <v>MARIA YANIN RODRIGUEZ JIMENEZ</v>
          </cell>
          <cell r="J234" t="str">
            <v>Lunes 12 - 14 y Miercoles 12 - 14</v>
          </cell>
          <cell r="K234" t="str">
            <v>MAR CARIBE SUR SALON 307(45), MAR CARIBE NORTE SALON 404(45)</v>
          </cell>
          <cell r="L234">
            <v>12</v>
          </cell>
          <cell r="M234">
            <v>25</v>
          </cell>
          <cell r="N234">
            <v>21</v>
          </cell>
          <cell r="O234" t="str">
            <v>JUEVES 16-18</v>
          </cell>
        </row>
        <row r="235">
          <cell r="G235">
            <v>55300672</v>
          </cell>
          <cell r="H235" t="str">
            <v>SUSANA MARIA RESTREPO RODRIGUEZ</v>
          </cell>
          <cell r="J235" t="str">
            <v>Miercoles 13 - 16 y Sábado 8 - 9</v>
          </cell>
          <cell r="K235" t="str">
            <v>ESPACIO VIRTUAL(90), MAR CARIBE NORTE SALON 404(45)</v>
          </cell>
          <cell r="L235">
            <v>2</v>
          </cell>
          <cell r="M235">
            <v>30</v>
          </cell>
          <cell r="N235">
            <v>13</v>
          </cell>
          <cell r="O235" t="str">
            <v>JUEVES 16-18</v>
          </cell>
        </row>
        <row r="236">
          <cell r="G236">
            <v>39019009</v>
          </cell>
          <cell r="H236" t="str">
            <v>OSMANY BLANCO MUÑOZ</v>
          </cell>
          <cell r="J236" t="str">
            <v>Miercoles 6 - 8_x000D_
/16 - 18 y Viernes 10 - 12</v>
          </cell>
          <cell r="K236" t="str">
            <v>BLOQUE 8 SALON 214(40) / BLOQUE 6-LAB. DE BIOLOGIA Y FISIOLOGIA ANIMAL(25), CIENAGA GRANDE NORTE SALON 301(40)</v>
          </cell>
          <cell r="L236">
            <v>1</v>
          </cell>
          <cell r="M236">
            <v>15</v>
          </cell>
          <cell r="N236">
            <v>15</v>
          </cell>
          <cell r="O236" t="str">
            <v>JUEVES 16-18</v>
          </cell>
        </row>
        <row r="237">
          <cell r="G237">
            <v>85455778</v>
          </cell>
          <cell r="H237" t="str">
            <v>AUGUSTO ENRIQUE OSPINO MARTINEZ</v>
          </cell>
          <cell r="J237" t="str">
            <v>Miercoles 16 - 17 y Viernes 19 - 21</v>
          </cell>
          <cell r="K237" t="str">
            <v>BLOQUE 8 SALON 208(35), ESPACIO VIRTUAL(90)</v>
          </cell>
          <cell r="L237">
            <v>11</v>
          </cell>
          <cell r="M237">
            <v>25</v>
          </cell>
          <cell r="N237">
            <v>24</v>
          </cell>
          <cell r="O237" t="str">
            <v>JUEVES 16-18</v>
          </cell>
        </row>
        <row r="238">
          <cell r="G238">
            <v>85153674</v>
          </cell>
          <cell r="H238" t="str">
            <v>LUIS ENRIQUE VENERA CRUZ</v>
          </cell>
          <cell r="J238" t="str">
            <v>Viernes 6 - 9</v>
          </cell>
          <cell r="K238" t="str">
            <v>CIENAGA GRANDE NORTE SALON 203(40)</v>
          </cell>
          <cell r="L238">
            <v>10</v>
          </cell>
          <cell r="M238">
            <v>30</v>
          </cell>
          <cell r="N238">
            <v>22</v>
          </cell>
          <cell r="O238" t="str">
            <v>JUEVES 16-18</v>
          </cell>
        </row>
        <row r="239">
          <cell r="G239">
            <v>7601920</v>
          </cell>
          <cell r="H239" t="str">
            <v>JOHANN SNAYDER LAFAURIE RIVERA</v>
          </cell>
          <cell r="J239" t="str">
            <v>Martes 10 - 12 y Viernes 10 - 12</v>
          </cell>
          <cell r="K239" t="str">
            <v>ESPACIO VIRTUAL(90), SIERRA NEVADA SUR SALON 206(56)</v>
          </cell>
          <cell r="L239">
            <v>5</v>
          </cell>
          <cell r="M239">
            <v>40</v>
          </cell>
          <cell r="N239">
            <v>40</v>
          </cell>
          <cell r="O239" t="str">
            <v>JUEVES 16-18</v>
          </cell>
        </row>
        <row r="240">
          <cell r="G240">
            <v>8636991</v>
          </cell>
          <cell r="H240" t="str">
            <v>SANTIAGO LUIS NAVARRO ALTAMAR</v>
          </cell>
          <cell r="I240" t="str">
            <v>Miercoles 20 - 22 y Jueves 6 - 7</v>
          </cell>
          <cell r="J240" t="str">
            <v>Miercoles 20 - 22 y Jueves 6 - 7</v>
          </cell>
          <cell r="K240" t="str">
            <v>ESPACIO VIRTUAL(90), MAR CARIBE NORTE SALON 304(45)</v>
          </cell>
          <cell r="L240">
            <v>2</v>
          </cell>
          <cell r="M240">
            <v>40</v>
          </cell>
          <cell r="N240">
            <v>28</v>
          </cell>
          <cell r="O240" t="str">
            <v>JUEVES 8-10</v>
          </cell>
        </row>
        <row r="241">
          <cell r="G241">
            <v>84456992</v>
          </cell>
          <cell r="H241" t="str">
            <v>FRANCISCO JOSE NARVAEZ MONTANO</v>
          </cell>
          <cell r="J241" t="str">
            <v>Martes 18 - 20</v>
          </cell>
          <cell r="K241" t="str">
            <v>MAR CARIBE SUR SALON 201(45)</v>
          </cell>
          <cell r="L241">
            <v>6</v>
          </cell>
          <cell r="M241">
            <v>30</v>
          </cell>
          <cell r="N241">
            <v>16</v>
          </cell>
          <cell r="O241" t="str">
            <v>JUEVES 16-18</v>
          </cell>
        </row>
        <row r="242">
          <cell r="G242">
            <v>52144811</v>
          </cell>
          <cell r="H242" t="str">
            <v>MARIA YANIN RODRIGUEZ JIMENEZ</v>
          </cell>
          <cell r="J242" t="str">
            <v>Lunes 14 - 16 y Miercoles 14 - 16</v>
          </cell>
          <cell r="K242" t="str">
            <v>CIENAGA GRANDE SUR SALON 306(60), ESPACIO VIRTUAL(90)</v>
          </cell>
          <cell r="L242">
            <v>27</v>
          </cell>
          <cell r="M242">
            <v>25</v>
          </cell>
          <cell r="N242">
            <v>25</v>
          </cell>
          <cell r="O242" t="str">
            <v>JUEVES 16-18</v>
          </cell>
        </row>
        <row r="243">
          <cell r="G243">
            <v>12548561</v>
          </cell>
          <cell r="H243" t="str">
            <v>JOSE HENRY ESCOBAR ACOSTA</v>
          </cell>
          <cell r="I243" t="str">
            <v>Lunes 10 - 12 y Jueves 8 - 10</v>
          </cell>
          <cell r="J243" t="str">
            <v>Lunes 10 - 12 y Jueves 8 - 10</v>
          </cell>
          <cell r="K243" t="str">
            <v>EIE-MECANICA II(20), CIENAGA GRANDE SUR SALON 305(60)</v>
          </cell>
          <cell r="L243">
            <v>1</v>
          </cell>
          <cell r="M243">
            <v>20</v>
          </cell>
          <cell r="N243">
            <v>10</v>
          </cell>
          <cell r="O243" t="str">
            <v>JUEVES 10-12</v>
          </cell>
        </row>
        <row r="244">
          <cell r="G244">
            <v>85450638</v>
          </cell>
          <cell r="H244" t="str">
            <v>OSVALDO ENRIQUE THOWINSSON ARRIETA</v>
          </cell>
          <cell r="J244" t="str">
            <v>Martes 6 - 9</v>
          </cell>
          <cell r="K244" t="str">
            <v>BLOQUE 3 SALA INTERNET 1(30)</v>
          </cell>
          <cell r="L244">
            <v>1</v>
          </cell>
          <cell r="M244">
            <v>30</v>
          </cell>
          <cell r="N244">
            <v>29</v>
          </cell>
        </row>
        <row r="245">
          <cell r="G245">
            <v>94449083</v>
          </cell>
          <cell r="H245" t="str">
            <v>WILHELM LONDOÑO DIAZ</v>
          </cell>
          <cell r="J245" t="str">
            <v>Sábado 14 - 17</v>
          </cell>
          <cell r="K245" t="str">
            <v>CIENAGA GRANDE SUR SALON 306(60)</v>
          </cell>
          <cell r="L245">
            <v>1</v>
          </cell>
          <cell r="M245">
            <v>40</v>
          </cell>
          <cell r="N245">
            <v>12</v>
          </cell>
          <cell r="O245" t="str">
            <v>JUEVES 16-18</v>
          </cell>
        </row>
        <row r="246">
          <cell r="G246">
            <v>37338808</v>
          </cell>
          <cell r="H246" t="str">
            <v>LEIDY VIVIANA SANGUINO CARRASCAL</v>
          </cell>
          <cell r="J246" t="str">
            <v>Lunes 18 - 20 y Miercoles 16 - 18</v>
          </cell>
          <cell r="K246" t="str">
            <v>ESPACIO VIRTUAL(90), SIERRA NEVADA SUR SALON 205(56)</v>
          </cell>
          <cell r="L246">
            <v>6</v>
          </cell>
          <cell r="M246">
            <v>45</v>
          </cell>
          <cell r="N246">
            <v>45</v>
          </cell>
        </row>
        <row r="247">
          <cell r="G247">
            <v>7601122</v>
          </cell>
          <cell r="H247" t="str">
            <v>LEANDRO RAUL ROZO MARTINEZ</v>
          </cell>
          <cell r="J247" t="str">
            <v>Martes 6 - 8</v>
          </cell>
          <cell r="K247" t="str">
            <v>BLOQUE 8 SALON 205(20)</v>
          </cell>
          <cell r="L247">
            <v>1</v>
          </cell>
          <cell r="M247">
            <v>20</v>
          </cell>
          <cell r="N247">
            <v>20</v>
          </cell>
        </row>
        <row r="248">
          <cell r="G248">
            <v>12560219</v>
          </cell>
          <cell r="H248" t="str">
            <v>WILSON VELASQUEZ BASTIDAS</v>
          </cell>
          <cell r="J248" t="str">
            <v>Lunes 6 - 8 y Martes 6 - 8</v>
          </cell>
          <cell r="K248" t="str">
            <v>MAR CARIBE NORTE SALON 401(45), SIERRA NEVADA SUR SALON 302(40)</v>
          </cell>
          <cell r="L248">
            <v>6</v>
          </cell>
          <cell r="M248">
            <v>40</v>
          </cell>
          <cell r="N248">
            <v>40</v>
          </cell>
        </row>
        <row r="249">
          <cell r="G249">
            <v>85460792</v>
          </cell>
          <cell r="H249" t="str">
            <v>ANTONIO MANUEL CEBALLOS SANDOVAL</v>
          </cell>
          <cell r="J249" t="str">
            <v>Lunes 6 - 8 y Miercoles 6 - 8</v>
          </cell>
          <cell r="K249" t="str">
            <v>SIERRA NEVADA NORTE SALON 105(32), ESPACIO VIRTUAL(90)</v>
          </cell>
          <cell r="L249">
            <v>11</v>
          </cell>
          <cell r="M249">
            <v>30</v>
          </cell>
          <cell r="N249">
            <v>29</v>
          </cell>
        </row>
        <row r="250">
          <cell r="G250">
            <v>7630999</v>
          </cell>
          <cell r="H250" t="str">
            <v>BLADIMIR ZUÑIGA CESPEDES</v>
          </cell>
          <cell r="I250" t="str">
            <v>Martes 8 - 10 y Jueves 10 - 12</v>
          </cell>
          <cell r="J250" t="str">
            <v>Martes 8 - 10 y Jueves 10 - 12</v>
          </cell>
          <cell r="K250" t="str">
            <v>BLOQUE 4 SALON 201(32), BLOQUE 6-LAB. DE BIOLOGIA Y FISIOLOGIA ANIMAL(25)</v>
          </cell>
          <cell r="L250">
            <v>3</v>
          </cell>
          <cell r="M250">
            <v>25</v>
          </cell>
          <cell r="N250">
            <v>18</v>
          </cell>
          <cell r="O250" t="str">
            <v>JUEVES 8-10</v>
          </cell>
        </row>
        <row r="251">
          <cell r="G251">
            <v>72341183</v>
          </cell>
          <cell r="H251" t="str">
            <v>ENRIQUE JOSE DE LA HOZ DOMINGUEZ</v>
          </cell>
          <cell r="J251" t="str">
            <v>Miercoles 16 - 19</v>
          </cell>
          <cell r="K251" t="str">
            <v>BLOQUE 3 SALA INTERNET 4(24)</v>
          </cell>
          <cell r="L251">
            <v>1</v>
          </cell>
          <cell r="M251">
            <v>24</v>
          </cell>
          <cell r="N251">
            <v>18</v>
          </cell>
          <cell r="O251" t="str">
            <v>JUEVES 16-18</v>
          </cell>
        </row>
        <row r="252">
          <cell r="G252">
            <v>1082862768</v>
          </cell>
          <cell r="H252" t="str">
            <v>SHADYA NABILA VILLEGAS MOISES</v>
          </cell>
          <cell r="J252" t="str">
            <v>Lunes 18 - 20 y Miercoles 18 - 20</v>
          </cell>
          <cell r="K252" t="str">
            <v>ESPACIO VIRTUAL(90), ESPACIO VIRTUAL(90)</v>
          </cell>
          <cell r="L252">
            <v>6</v>
          </cell>
          <cell r="M252">
            <v>25</v>
          </cell>
          <cell r="N252">
            <v>25</v>
          </cell>
        </row>
        <row r="253">
          <cell r="G253">
            <v>1082943074</v>
          </cell>
          <cell r="H253" t="str">
            <v>STEFANY AGUDELO APREZA</v>
          </cell>
          <cell r="I253" t="str">
            <v>Martes 10 - 12 y Jueves 10 - 12</v>
          </cell>
          <cell r="J253" t="str">
            <v>Martes 10 - 12 y Jueves 10 - 12</v>
          </cell>
          <cell r="K253" t="str">
            <v>ESPACIO VIRTUAL(90), MAR CARIBE SUR SALON 305(45)</v>
          </cell>
          <cell r="L253">
            <v>3</v>
          </cell>
          <cell r="M253">
            <v>25</v>
          </cell>
          <cell r="N253">
            <v>25</v>
          </cell>
          <cell r="O253" t="str">
            <v>JUEVES 8-10</v>
          </cell>
        </row>
        <row r="254">
          <cell r="G254">
            <v>40020566</v>
          </cell>
          <cell r="H254" t="str">
            <v>MARIA DILIA MIELES BARRERA</v>
          </cell>
          <cell r="J254" t="str">
            <v>Martes 15 - 17</v>
          </cell>
          <cell r="K254" t="str">
            <v>SIERRA NEVADA NORTE SALON 103(32)</v>
          </cell>
          <cell r="L254">
            <v>6</v>
          </cell>
          <cell r="M254">
            <v>25</v>
          </cell>
          <cell r="N254">
            <v>19</v>
          </cell>
          <cell r="O254" t="str">
            <v>JUEVES 16-18</v>
          </cell>
        </row>
        <row r="255">
          <cell r="G255">
            <v>36555569</v>
          </cell>
          <cell r="H255" t="str">
            <v>EMMA LUISA PACHECO MEJIA</v>
          </cell>
          <cell r="J255" t="str">
            <v>Lunes 16 - 18</v>
          </cell>
          <cell r="K255" t="str">
            <v>MAR CARIBE SUR SALON 103(40)</v>
          </cell>
          <cell r="L255">
            <v>3</v>
          </cell>
          <cell r="M255">
            <v>36</v>
          </cell>
          <cell r="N255">
            <v>36</v>
          </cell>
          <cell r="O255" t="str">
            <v>JUEVES 16-18</v>
          </cell>
        </row>
        <row r="256">
          <cell r="G256">
            <v>26669942</v>
          </cell>
          <cell r="H256" t="str">
            <v>LILIANA PATRICIA QUINTERO DIAZ</v>
          </cell>
          <cell r="J256" t="str">
            <v>Martes 16 - 18 y Miercoles 16 - 17</v>
          </cell>
          <cell r="K256" t="str">
            <v>CIENAGA GRANDE SUR SALON 301(40), BLOQUE 3 SALA INTERNET 5(30)</v>
          </cell>
          <cell r="L256">
            <v>3</v>
          </cell>
          <cell r="M256">
            <v>40</v>
          </cell>
          <cell r="N256">
            <v>36</v>
          </cell>
          <cell r="O256" t="str">
            <v>JUEVES 16-18</v>
          </cell>
        </row>
        <row r="257">
          <cell r="G257">
            <v>7601122</v>
          </cell>
          <cell r="H257" t="str">
            <v>LEANDRO RAUL ROZO MARTINEZ</v>
          </cell>
          <cell r="I257" t="str">
            <v>Jueves 14 - 16</v>
          </cell>
          <cell r="J257" t="str">
            <v>Jueves 14 - 16</v>
          </cell>
          <cell r="K257" t="str">
            <v>BLOQUE 8 SALON 205(20)</v>
          </cell>
          <cell r="L257">
            <v>1</v>
          </cell>
          <cell r="M257">
            <v>20</v>
          </cell>
          <cell r="N257">
            <v>20</v>
          </cell>
          <cell r="O257" t="str">
            <v>JUEVES 16-18</v>
          </cell>
        </row>
        <row r="258">
          <cell r="G258">
            <v>4978669</v>
          </cell>
          <cell r="H258" t="str">
            <v>NAIN ELINTH GONZALEZ MARTINEZ</v>
          </cell>
          <cell r="J258" t="str">
            <v>Lunes 8 - 11 y Martes 14 - 17</v>
          </cell>
          <cell r="K258" t="str">
            <v>MAR CARIBE NORTE SALON 201(45), BLOQUE 6-LAB. DE BIOQUIMICA(25)</v>
          </cell>
          <cell r="L258">
            <v>1</v>
          </cell>
          <cell r="M258">
            <v>40</v>
          </cell>
          <cell r="N258">
            <v>22</v>
          </cell>
          <cell r="O258" t="str">
            <v>JUEVES 16-18</v>
          </cell>
        </row>
        <row r="259">
          <cell r="G259">
            <v>85466008</v>
          </cell>
          <cell r="H259" t="str">
            <v>ALEX CHIMENTY SIERRA</v>
          </cell>
          <cell r="L259">
            <v>3</v>
          </cell>
          <cell r="M259">
            <v>70</v>
          </cell>
          <cell r="N259">
            <v>19</v>
          </cell>
          <cell r="O259" t="str">
            <v>JUEVES 16-18</v>
          </cell>
        </row>
        <row r="260">
          <cell r="G260">
            <v>1065657067</v>
          </cell>
          <cell r="H260" t="str">
            <v>EDGARDO JOSE DIAZ OÑATE</v>
          </cell>
          <cell r="J260" t="str">
            <v>Martes 18 - 21 y Viernes 14 - 17</v>
          </cell>
          <cell r="K260" t="str">
            <v>HANGAR C-LIIC-CEMENTOS Y CONCRETO HIDRAULICO(10), CIENAGA GRANDE SUR SALON 204(60)</v>
          </cell>
          <cell r="L260">
            <v>10</v>
          </cell>
          <cell r="M260">
            <v>10</v>
          </cell>
          <cell r="N260">
            <v>8</v>
          </cell>
          <cell r="O260" t="str">
            <v>JUEVES 16-18</v>
          </cell>
        </row>
        <row r="261">
          <cell r="G261">
            <v>1128268986</v>
          </cell>
          <cell r="H261" t="str">
            <v>MARIA ADELAIDA VALENCIA ROJAS</v>
          </cell>
          <cell r="I261" t="str">
            <v>Martes 8 - 10 y Jueves 8 - 10</v>
          </cell>
          <cell r="J261" t="str">
            <v>Martes 8 - 10 y Jueves 8 - 10</v>
          </cell>
          <cell r="K261" t="str">
            <v>ESPACIO VIRTUAL(90), CIENAGA GRANDE SUR SALON 302(40)</v>
          </cell>
          <cell r="L261">
            <v>4</v>
          </cell>
          <cell r="M261">
            <v>25</v>
          </cell>
          <cell r="N261">
            <v>21</v>
          </cell>
          <cell r="O261" t="str">
            <v>JUEVES 10-12</v>
          </cell>
        </row>
        <row r="262">
          <cell r="G262">
            <v>85474227</v>
          </cell>
          <cell r="H262" t="str">
            <v>HUMBERTO JOSE CORONEL NOGUERA</v>
          </cell>
          <cell r="I262" t="str">
            <v>Jueves 16 - 18</v>
          </cell>
          <cell r="J262" t="str">
            <v>Jueves 16 - 18</v>
          </cell>
          <cell r="K262" t="str">
            <v>CIENAGA GRANDE NORTE SALON 302(40)</v>
          </cell>
          <cell r="L262">
            <v>2</v>
          </cell>
          <cell r="M262">
            <v>40</v>
          </cell>
          <cell r="N262">
            <v>36</v>
          </cell>
          <cell r="O262" t="str">
            <v>JUEVES 14-16</v>
          </cell>
        </row>
        <row r="263">
          <cell r="G263">
            <v>19590980</v>
          </cell>
          <cell r="H263" t="str">
            <v>DARWIN DACIER PEÑA GONZALEZ</v>
          </cell>
          <cell r="J263" t="str">
            <v>Martes 16 - 18 y Miercoles 16 - 18</v>
          </cell>
          <cell r="K263" t="str">
            <v>ESPACIO VIRTUAL(90), MAR CARIBE NORTE SALON 402(45)</v>
          </cell>
          <cell r="L263">
            <v>1</v>
          </cell>
          <cell r="M263">
            <v>20</v>
          </cell>
          <cell r="N263">
            <v>13</v>
          </cell>
          <cell r="O263" t="str">
            <v>JUEVES 16-18</v>
          </cell>
        </row>
        <row r="264">
          <cell r="G264">
            <v>1114816077</v>
          </cell>
          <cell r="H264" t="str">
            <v>ANGELA VANESSA IBARRA BOLAÑO</v>
          </cell>
          <cell r="J264" t="str">
            <v>Martes 9 - 12</v>
          </cell>
          <cell r="K264" t="str">
            <v>SALA INFORMATICA FAC EMPRESARIALES(40)</v>
          </cell>
          <cell r="L264">
            <v>1</v>
          </cell>
          <cell r="M264">
            <v>41</v>
          </cell>
          <cell r="N264">
            <v>40</v>
          </cell>
          <cell r="O264" t="str">
            <v>JUEVES 16-18</v>
          </cell>
        </row>
        <row r="265">
          <cell r="G265">
            <v>12545859</v>
          </cell>
          <cell r="H265" t="str">
            <v>LUIS MARIA MANJARRES MARTINEZ</v>
          </cell>
          <cell r="I265" t="str">
            <v>Jueves 8 - 10_x000D_
/18 - 19</v>
          </cell>
          <cell r="J265" t="str">
            <v>Jueves 8 - 10_x000D_
/18 - 19</v>
          </cell>
          <cell r="K265" t="str">
            <v>ESPACIO VIRTUAL(90) / BLOQUE 3 SALA INTERNET 2(30)</v>
          </cell>
          <cell r="L265">
            <v>2</v>
          </cell>
          <cell r="M265">
            <v>30</v>
          </cell>
          <cell r="N265">
            <v>14</v>
          </cell>
          <cell r="O265" t="str">
            <v>JUEVES 10-12</v>
          </cell>
        </row>
        <row r="266">
          <cell r="G266">
            <v>36453856</v>
          </cell>
          <cell r="H266" t="str">
            <v>GINA SOFIA MORENO CRESPO</v>
          </cell>
          <cell r="J266" t="str">
            <v>Miercoles 9 - 11 y Viernes 10 - 12</v>
          </cell>
          <cell r="K266" t="str">
            <v>BLOQUE 6-LAB. DE HISTOLOGIA Y PATOLOGIA HUMANA(25), SIERRA NEVADA SUR SALON 306(56)</v>
          </cell>
          <cell r="L266">
            <v>3</v>
          </cell>
          <cell r="M266">
            <v>20</v>
          </cell>
          <cell r="N266">
            <v>20</v>
          </cell>
        </row>
        <row r="267">
          <cell r="G267">
            <v>85455778</v>
          </cell>
          <cell r="H267" t="str">
            <v>AUGUSTO ENRIQUE OSPINO MARTINEZ</v>
          </cell>
          <cell r="I267" t="str">
            <v>Martes 18 - 20 y Jueves 16 - 18</v>
          </cell>
          <cell r="J267" t="str">
            <v>Martes 18 - 20 y Jueves 16 - 18</v>
          </cell>
          <cell r="K267" t="str">
            <v>ESPACIO VIRTUAL(90), BLOQUE 8 SALON 212(25)</v>
          </cell>
          <cell r="L267">
            <v>1</v>
          </cell>
          <cell r="M267">
            <v>12</v>
          </cell>
          <cell r="N267">
            <v>11</v>
          </cell>
          <cell r="O267" t="str">
            <v>JUEVES 14-16</v>
          </cell>
        </row>
        <row r="268">
          <cell r="G268">
            <v>85462608</v>
          </cell>
          <cell r="H268" t="str">
            <v>ALFREDO ACOSTA SANDOVAL</v>
          </cell>
          <cell r="I268" t="str">
            <v>Martes 14 - 16 y Miercoles 14 - 16 y Jueves 14 - 16</v>
          </cell>
          <cell r="J268" t="str">
            <v>Martes 14 - 16 y Miercoles 14 - 16 y Jueves 14 - 16</v>
          </cell>
          <cell r="K268" t="str">
            <v>BLOQUE 8 SALON 202(25), BLOQUE 8 SALON 203(25), BLOQUE 8 SALON 203(25)</v>
          </cell>
          <cell r="L268">
            <v>1</v>
          </cell>
          <cell r="M268">
            <v>26</v>
          </cell>
          <cell r="N268">
            <v>26</v>
          </cell>
          <cell r="O268" t="str">
            <v>JUEVES 16-18</v>
          </cell>
        </row>
        <row r="269">
          <cell r="G269">
            <v>4979367</v>
          </cell>
          <cell r="H269" t="str">
            <v>YON CARDENAS MOSCOTE</v>
          </cell>
          <cell r="J269" t="str">
            <v>Lunes 14 - 15 y Viernes 14 - 16</v>
          </cell>
          <cell r="K269" t="str">
            <v>MAR CARIBE NORTE SALON 205(45), ESPACIO VIRTUAL(90)</v>
          </cell>
          <cell r="L269">
            <v>4</v>
          </cell>
          <cell r="M269">
            <v>45</v>
          </cell>
          <cell r="N269">
            <v>38</v>
          </cell>
          <cell r="O269" t="str">
            <v>JUEVES 16-18</v>
          </cell>
        </row>
        <row r="270">
          <cell r="G270">
            <v>4978669</v>
          </cell>
          <cell r="H270" t="str">
            <v>NAIN ELINTH GONZALEZ MARTINEZ</v>
          </cell>
          <cell r="J270" t="str">
            <v>Martes 21 - 22 y Miercoles 6 - 10 y Viernes 10 - 12</v>
          </cell>
          <cell r="K270" t="str">
            <v>SIERRA NEVADA SUR SALON 206(56), BLOQUE 6-LAB. DE BIOQUIMICA(25) / CIENAGA GRANDE SUR SALON 205(60), ESPACIO VIRTUAL(90)</v>
          </cell>
          <cell r="L270">
            <v>1</v>
          </cell>
          <cell r="M270">
            <v>20</v>
          </cell>
          <cell r="N270">
            <v>16</v>
          </cell>
          <cell r="O270" t="str">
            <v>JUEVES 16-18</v>
          </cell>
        </row>
        <row r="271">
          <cell r="G271">
            <v>12538359</v>
          </cell>
          <cell r="H271" t="str">
            <v>LUIS EDUARDO NIETO ALVARADO</v>
          </cell>
          <cell r="J271" t="str">
            <v>Miercoles 6 - 8_x000D_
/19 - 20</v>
          </cell>
          <cell r="K271" t="str">
            <v>SIERRA NEVADA NORTE SALON 104(32) / ESPACIO VIRTUAL(90)</v>
          </cell>
          <cell r="L271">
            <v>1</v>
          </cell>
          <cell r="M271">
            <v>30</v>
          </cell>
          <cell r="N271">
            <v>14</v>
          </cell>
          <cell r="O271" t="str">
            <v>JUEVES 16-18</v>
          </cell>
        </row>
        <row r="272">
          <cell r="G272">
            <v>3873977</v>
          </cell>
          <cell r="H272" t="str">
            <v>RUBEN DARIO FLOREZ JIMENEZ</v>
          </cell>
          <cell r="I272" t="str">
            <v>Martes 8 - 11 y Jueves 8 - 10</v>
          </cell>
          <cell r="J272" t="str">
            <v>Martes 8 - 11 y Jueves 8 - 10</v>
          </cell>
          <cell r="K272" t="str">
            <v>ESPACIO VIRTUAL(90), SIERRA NEVADA SUR SALON 302(40)</v>
          </cell>
          <cell r="L272">
            <v>10</v>
          </cell>
          <cell r="M272">
            <v>30</v>
          </cell>
          <cell r="N272">
            <v>22</v>
          </cell>
          <cell r="O272" t="str">
            <v>JUEVES 10-12</v>
          </cell>
        </row>
        <row r="273">
          <cell r="G273">
            <v>85154867</v>
          </cell>
          <cell r="H273" t="str">
            <v>CRISTIAN ALBERTO MERIÑO SEGRERA</v>
          </cell>
          <cell r="J273" t="str">
            <v>Lunes 6 - 9</v>
          </cell>
          <cell r="K273" t="str">
            <v>MAR CARIBE SUR SALON 205(45)</v>
          </cell>
          <cell r="L273">
            <v>1</v>
          </cell>
          <cell r="M273">
            <v>40</v>
          </cell>
          <cell r="N273">
            <v>31</v>
          </cell>
          <cell r="O273" t="str">
            <v>JUEVES 16-18</v>
          </cell>
        </row>
        <row r="274">
          <cell r="G274">
            <v>1010204231</v>
          </cell>
          <cell r="H274" t="str">
            <v>MARIA XIMENA DELGHANS CORZO</v>
          </cell>
          <cell r="J274" t="str">
            <v>Lunes 8 - 10 y Miercoles 8 - 10</v>
          </cell>
          <cell r="K274" t="str">
            <v>CIENAGA GRANDE NORTE SALON 102(32), SIERRA NEVADA NORTE SALON 105(32)</v>
          </cell>
          <cell r="L274">
            <v>5</v>
          </cell>
          <cell r="M274">
            <v>25</v>
          </cell>
          <cell r="N274">
            <v>25</v>
          </cell>
        </row>
        <row r="275">
          <cell r="G275">
            <v>85474227</v>
          </cell>
          <cell r="H275" t="str">
            <v>HUMBERTO JOSE CORONEL NOGUERA</v>
          </cell>
          <cell r="I275" t="str">
            <v>Jueves 14 - 16</v>
          </cell>
          <cell r="J275" t="str">
            <v>Jueves 14 - 16</v>
          </cell>
          <cell r="K275" t="str">
            <v>CIENAGA GRANDE NORTE SALON 302(40)</v>
          </cell>
          <cell r="L275">
            <v>10</v>
          </cell>
          <cell r="M275">
            <v>40</v>
          </cell>
          <cell r="N275">
            <v>31</v>
          </cell>
          <cell r="O275" t="str">
            <v>JUEVES 16-18</v>
          </cell>
        </row>
        <row r="276">
          <cell r="G276">
            <v>57299412</v>
          </cell>
          <cell r="H276" t="str">
            <v>ELIZABETH ANDREA LOPEZ</v>
          </cell>
          <cell r="J276" t="str">
            <v>Miercoles 8 - 10 y Viernes 8 - 10</v>
          </cell>
          <cell r="K276" t="str">
            <v>SIERRA NEVADA NORTE SALON 104(32), ESPACIO VIRTUAL(90)</v>
          </cell>
          <cell r="L276">
            <v>20</v>
          </cell>
          <cell r="M276">
            <v>25</v>
          </cell>
          <cell r="N276">
            <v>25</v>
          </cell>
        </row>
        <row r="277">
          <cell r="G277">
            <v>52144811</v>
          </cell>
          <cell r="H277" t="str">
            <v>MARIA YANIN RODRIGUEZ JIMENEZ</v>
          </cell>
          <cell r="J277" t="str">
            <v>Lunes 18 - 20 y Miercoles 18 - 20</v>
          </cell>
          <cell r="K277" t="str">
            <v>MAR CARIBE NORTE SALON 401(45), ESPACIO VIRTUAL(90)</v>
          </cell>
          <cell r="L277">
            <v>34</v>
          </cell>
          <cell r="M277">
            <v>25</v>
          </cell>
          <cell r="N277">
            <v>23</v>
          </cell>
          <cell r="O277" t="str">
            <v>JUEVES 16-18</v>
          </cell>
        </row>
        <row r="278">
          <cell r="G278">
            <v>1065882019</v>
          </cell>
          <cell r="H278" t="str">
            <v>CARLOS ENRIQUE ESCALANTE PEREZ</v>
          </cell>
          <cell r="J278" t="str">
            <v>Martes 20 - 22 y Viernes 6 - 8</v>
          </cell>
          <cell r="K278" t="str">
            <v>CIENAGA GRANDE NORTE SALON 203(40), CIENAGA GRANDE NORTE SALON 301(40)</v>
          </cell>
          <cell r="L278">
            <v>1</v>
          </cell>
          <cell r="M278">
            <v>30</v>
          </cell>
          <cell r="N278">
            <v>16</v>
          </cell>
        </row>
        <row r="279">
          <cell r="G279">
            <v>85450638</v>
          </cell>
          <cell r="H279" t="str">
            <v>OSVALDO ENRIQUE THOWINSSON ARRIETA</v>
          </cell>
          <cell r="J279" t="str">
            <v>Miercoles 14 - 18</v>
          </cell>
          <cell r="K279" t="str">
            <v>APLICACIONES INFORMATICAS DE INGENIERIA CIVIL(30) / CIENAGA GRANDE NORTE SALON 204(40)</v>
          </cell>
          <cell r="L279">
            <v>4</v>
          </cell>
          <cell r="M279">
            <v>24</v>
          </cell>
          <cell r="N279">
            <v>24</v>
          </cell>
        </row>
        <row r="280">
          <cell r="G280">
            <v>26669942</v>
          </cell>
          <cell r="H280" t="str">
            <v>LILIANA PATRICIA QUINTERO DIAZ</v>
          </cell>
          <cell r="J280" t="str">
            <v>Martes 16 - 18 y Miercoles 16 - 17</v>
          </cell>
          <cell r="K280" t="str">
            <v>CIENAGA GRANDE SUR SALON 301(40), BLOQUE 3 SALA INTERNET 5(30)</v>
          </cell>
          <cell r="L280">
            <v>3</v>
          </cell>
          <cell r="M280">
            <v>35</v>
          </cell>
          <cell r="N280">
            <v>0</v>
          </cell>
          <cell r="O280" t="str">
            <v>JUEVES 16-18</v>
          </cell>
        </row>
        <row r="281">
          <cell r="G281">
            <v>4981152</v>
          </cell>
          <cell r="H281" t="str">
            <v>ARIDAY SAMIT MOSQUERA POLO</v>
          </cell>
          <cell r="J281" t="str">
            <v>Miercoles 6 - 8 y Sábado 10 - 12</v>
          </cell>
          <cell r="K281" t="str">
            <v>EIE-CALOR Y ONDAS(30), EIE-CALOR Y ONDAS(30)</v>
          </cell>
          <cell r="L281">
            <v>12</v>
          </cell>
          <cell r="M281">
            <v>0</v>
          </cell>
          <cell r="N281">
            <v>0</v>
          </cell>
          <cell r="O281" t="str">
            <v>JUEVES 16-18</v>
          </cell>
        </row>
        <row r="282">
          <cell r="G282">
            <v>85464673</v>
          </cell>
          <cell r="H282" t="str">
            <v>JAVIER ANTONIO DE LA HOZ MAESTRE</v>
          </cell>
          <cell r="J282" t="str">
            <v>Lunes 7 - 10</v>
          </cell>
          <cell r="K282" t="str">
            <v>SIERRA NEVADA NORTE SALON 104(32) / BLOQUE 3 SALA INTERNET 2(30)</v>
          </cell>
          <cell r="L282">
            <v>1</v>
          </cell>
          <cell r="M282">
            <v>24</v>
          </cell>
          <cell r="N282">
            <v>15</v>
          </cell>
          <cell r="O282" t="str">
            <v>JUEVES 16-18</v>
          </cell>
        </row>
        <row r="283">
          <cell r="G283">
            <v>8749755</v>
          </cell>
          <cell r="H283" t="str">
            <v>JOSE FRANCISCO BARROS TRONCOSO</v>
          </cell>
          <cell r="J283" t="str">
            <v>Lunes 18 - 20 y Miercoles 20 - 22</v>
          </cell>
          <cell r="K283" t="str">
            <v>MAR CARIBE NORTE SALON 203(45), ESPACIO VIRTUAL(90)</v>
          </cell>
          <cell r="L283">
            <v>16</v>
          </cell>
          <cell r="M283">
            <v>40</v>
          </cell>
          <cell r="N283">
            <v>39</v>
          </cell>
          <cell r="O283" t="str">
            <v>JUEVES 16-18</v>
          </cell>
        </row>
        <row r="284">
          <cell r="G284">
            <v>1042436838</v>
          </cell>
          <cell r="H284" t="str">
            <v>KENEDITH MARIA MENDEZ GUTIERREZ</v>
          </cell>
          <cell r="J284" t="str">
            <v>Lunes 9 - 12</v>
          </cell>
          <cell r="K284" t="str">
            <v>BLOQUE 3 SALA INTERNET 4(24)</v>
          </cell>
          <cell r="L284">
            <v>2</v>
          </cell>
          <cell r="M284">
            <v>24</v>
          </cell>
          <cell r="N284">
            <v>15</v>
          </cell>
        </row>
        <row r="285">
          <cell r="G285">
            <v>1065657067</v>
          </cell>
          <cell r="H285" t="str">
            <v>EDGARDO JOSE DIAZ OÑATE</v>
          </cell>
          <cell r="J285" t="str">
            <v>Martes 16 - 18 y Sábado 6 - 8_x000D_
/12 - 14</v>
          </cell>
          <cell r="K285" t="str">
            <v>SIERRA NEVADA NORTE SALON 302(40) / CIENAGA GRANDE SUR SALON 302(40), HANGAR C-LIIC-PAVIMENTOS I(10)</v>
          </cell>
          <cell r="L285">
            <v>9</v>
          </cell>
          <cell r="M285">
            <v>10</v>
          </cell>
          <cell r="N285">
            <v>5</v>
          </cell>
          <cell r="O285" t="str">
            <v>JUEVES 16-18</v>
          </cell>
        </row>
        <row r="286">
          <cell r="G286">
            <v>1020760494</v>
          </cell>
          <cell r="H286" t="str">
            <v>JANA MELISSA MORA RUIZ</v>
          </cell>
          <cell r="J286" t="str">
            <v>Lunes 10 - 12 y Miercoles 10 - 12</v>
          </cell>
          <cell r="K286" t="str">
            <v>ESPACIO VIRTUAL(90), MAR CARIBE NORTE SALON 405(45)</v>
          </cell>
          <cell r="L286">
            <v>3</v>
          </cell>
          <cell r="M286">
            <v>25</v>
          </cell>
          <cell r="N286">
            <v>20</v>
          </cell>
          <cell r="O286" t="str">
            <v>JUEVES 16-18</v>
          </cell>
        </row>
        <row r="287">
          <cell r="G287">
            <v>36554597</v>
          </cell>
          <cell r="H287" t="str">
            <v>MARIA DEL PILAR SALES CAMARGO</v>
          </cell>
          <cell r="J287" t="str">
            <v>Lunes 14 - 16</v>
          </cell>
          <cell r="K287" t="str">
            <v>SIERRA NEVADA SUR SALON 203(56)</v>
          </cell>
          <cell r="L287">
            <v>2</v>
          </cell>
          <cell r="M287">
            <v>35</v>
          </cell>
          <cell r="N287">
            <v>34</v>
          </cell>
          <cell r="O287" t="str">
            <v>JUEVES 16-18</v>
          </cell>
        </row>
        <row r="288">
          <cell r="G288">
            <v>85450638</v>
          </cell>
          <cell r="H288" t="str">
            <v>OSVALDO ENRIQUE THOWINSSON ARRIETA</v>
          </cell>
          <cell r="J288" t="str">
            <v>Miercoles 6 - 8</v>
          </cell>
          <cell r="K288" t="str">
            <v>BLOQUE 4-LAB DIBUJO PARA INGENIERIA(24)</v>
          </cell>
          <cell r="L288">
            <v>3</v>
          </cell>
          <cell r="M288">
            <v>24</v>
          </cell>
          <cell r="N288">
            <v>21</v>
          </cell>
        </row>
        <row r="289">
          <cell r="G289">
            <v>7140243</v>
          </cell>
          <cell r="H289" t="str">
            <v>JHON JAIRO DE LA HOZ VILLAR</v>
          </cell>
          <cell r="J289" t="str">
            <v>Lunes 16 - 18 y Martes 16 - 18</v>
          </cell>
          <cell r="K289" t="str">
            <v>CIENAGA GRANDE NORTE SALON 301(40), MAR CARIBE NORTE SALON 202(45)</v>
          </cell>
          <cell r="L289">
            <v>1</v>
          </cell>
          <cell r="M289">
            <v>40</v>
          </cell>
          <cell r="N289">
            <v>25</v>
          </cell>
          <cell r="O289" t="str">
            <v>JUEVES 16-18</v>
          </cell>
        </row>
        <row r="290">
          <cell r="G290">
            <v>7597755</v>
          </cell>
          <cell r="H290" t="str">
            <v>JORGE LUIS LARA OROZCO</v>
          </cell>
          <cell r="J290" t="str">
            <v>Martes 19 - 21 y Viernes 8 - 10</v>
          </cell>
          <cell r="K290" t="str">
            <v>ESPACIO VIRTUAL(90), BLOQUE 4 SALON 201(32)</v>
          </cell>
          <cell r="L290">
            <v>13</v>
          </cell>
          <cell r="M290">
            <v>32</v>
          </cell>
          <cell r="N290">
            <v>32</v>
          </cell>
          <cell r="O290" t="str">
            <v>JUEVES 16-18</v>
          </cell>
        </row>
        <row r="291">
          <cell r="G291">
            <v>4978366</v>
          </cell>
          <cell r="H291" t="str">
            <v>NELSON FABIAN MARTINEZ HERRERA</v>
          </cell>
          <cell r="J291" t="str">
            <v>Martes 16 - 18 y Viernes 16 - 18</v>
          </cell>
          <cell r="K291" t="str">
            <v>ESPACIO VIRTUAL(90), MAR CARIBE SUR SALON 104(40)</v>
          </cell>
          <cell r="L291">
            <v>10</v>
          </cell>
          <cell r="M291">
            <v>40</v>
          </cell>
          <cell r="N291">
            <v>40</v>
          </cell>
          <cell r="O291" t="str">
            <v>JUEVES 16-18</v>
          </cell>
        </row>
        <row r="292">
          <cell r="G292">
            <v>665558</v>
          </cell>
          <cell r="H292" t="str">
            <v>CYNTHIA MARA DE OLIVEIRA ALMEIDA</v>
          </cell>
          <cell r="J292" t="str">
            <v>Miercoles 16 - 18 y Viernes 16 - 18</v>
          </cell>
          <cell r="K292" t="str">
            <v>MAR CARIBE SUR SALON 403(45), ESPACIO VIRTUAL(90)</v>
          </cell>
          <cell r="L292">
            <v>2</v>
          </cell>
          <cell r="M292">
            <v>25</v>
          </cell>
          <cell r="N292">
            <v>9</v>
          </cell>
          <cell r="O292" t="str">
            <v>JUEVES 16-18</v>
          </cell>
        </row>
        <row r="293">
          <cell r="G293">
            <v>1082862768</v>
          </cell>
          <cell r="H293" t="str">
            <v>SHADYA NABILA VILLEGAS MOISES</v>
          </cell>
          <cell r="J293" t="str">
            <v>Lunes 14 - 16 y Miercoles 14 - 16</v>
          </cell>
          <cell r="K293" t="str">
            <v>MAR CARIBE SUR SALON 406(45), ESPACIO VIRTUAL(90)</v>
          </cell>
          <cell r="L293">
            <v>24</v>
          </cell>
          <cell r="M293">
            <v>20</v>
          </cell>
          <cell r="N293">
            <v>20</v>
          </cell>
        </row>
        <row r="294">
          <cell r="G294">
            <v>71761528</v>
          </cell>
          <cell r="H294" t="str">
            <v>NALLIG EDUARDO LEAL NARVAEZ</v>
          </cell>
          <cell r="J294" t="str">
            <v>Lunes 14 - 16 y Miercoles 14 - 16</v>
          </cell>
          <cell r="K294" t="str">
            <v>BLOQUE 3-LAB. DE TECNOLOGIAS DE LA INFORMACION(30), HANGAR A-LAB. DE MODELADO Y SIMULACION(31)</v>
          </cell>
          <cell r="L294">
            <v>3</v>
          </cell>
          <cell r="M294">
            <v>30</v>
          </cell>
          <cell r="N294">
            <v>29</v>
          </cell>
          <cell r="O294" t="str">
            <v>JUEVES 16-18</v>
          </cell>
        </row>
        <row r="295">
          <cell r="G295">
            <v>84456992</v>
          </cell>
          <cell r="H295" t="str">
            <v>FRANCISCO JOSE NARVAEZ MONTANO</v>
          </cell>
          <cell r="L295">
            <v>6</v>
          </cell>
          <cell r="M295">
            <v>35</v>
          </cell>
          <cell r="N295">
            <v>7</v>
          </cell>
          <cell r="O295" t="str">
            <v>JUEVES 16-18</v>
          </cell>
        </row>
        <row r="296">
          <cell r="G296">
            <v>39048887</v>
          </cell>
          <cell r="H296" t="str">
            <v>ADA IRIS RADA GUETE</v>
          </cell>
          <cell r="J296" t="str">
            <v>Martes 19 - 20 y Miercoles 20 - 22</v>
          </cell>
          <cell r="K296" t="str">
            <v>MAR CARIBE SUR SALON 404(45), ESPACIO VIRTUAL(90)</v>
          </cell>
          <cell r="L296">
            <v>4</v>
          </cell>
          <cell r="M296">
            <v>40</v>
          </cell>
          <cell r="N296">
            <v>32</v>
          </cell>
          <cell r="O296" t="str">
            <v>JUEVES 16-18</v>
          </cell>
        </row>
        <row r="297">
          <cell r="G297">
            <v>85461465</v>
          </cell>
          <cell r="H297" t="str">
            <v>EDGARDO JESUS MENDOZA URBINA</v>
          </cell>
          <cell r="I297" t="str">
            <v>Martes 17 - 19 y Jueves 18 - 20</v>
          </cell>
          <cell r="J297" t="str">
            <v>Martes 17 - 19 y Jueves 18 - 20</v>
          </cell>
          <cell r="K297" t="str">
            <v>MAR CARIBE SUR SALON 105(40), ESPACIO VIRTUAL(90)</v>
          </cell>
          <cell r="L297">
            <v>7</v>
          </cell>
          <cell r="M297">
            <v>40</v>
          </cell>
          <cell r="N297">
            <v>40</v>
          </cell>
          <cell r="O297" t="str">
            <v>JUEVES 16-18</v>
          </cell>
        </row>
        <row r="298">
          <cell r="G298">
            <v>37338808</v>
          </cell>
          <cell r="H298" t="str">
            <v>LEIDY VIVIANA SANGUINO CARRASCAL</v>
          </cell>
          <cell r="J298" t="str">
            <v>Viernes 14 - 16</v>
          </cell>
          <cell r="K298" t="str">
            <v>CIENAGA GRANDE SUR SALON 301(40)</v>
          </cell>
          <cell r="L298">
            <v>20</v>
          </cell>
          <cell r="M298">
            <v>35</v>
          </cell>
          <cell r="N298">
            <v>32</v>
          </cell>
        </row>
        <row r="299">
          <cell r="G299">
            <v>85453185</v>
          </cell>
          <cell r="H299" t="str">
            <v>CESAR AUGUSTO GUERRERO CANTILLO</v>
          </cell>
          <cell r="I299" t="str">
            <v>Martes 16 - 18 y Jueves 16 - 18</v>
          </cell>
          <cell r="J299" t="str">
            <v>Martes 16 - 18 y Jueves 16 - 18</v>
          </cell>
          <cell r="K299" t="str">
            <v>SIERRA NEVADA SUR SALON 304(56), ESPACIO VIRTUAL(90)</v>
          </cell>
          <cell r="L299">
            <v>10</v>
          </cell>
          <cell r="M299">
            <v>40</v>
          </cell>
          <cell r="N299">
            <v>40</v>
          </cell>
          <cell r="O299" t="str">
            <v>JUEVES 14-16</v>
          </cell>
        </row>
        <row r="300">
          <cell r="G300">
            <v>1082841163</v>
          </cell>
          <cell r="H300" t="str">
            <v>FELIPE ANDRES BOLAÑO PINEDO</v>
          </cell>
          <cell r="L300">
            <v>1</v>
          </cell>
          <cell r="M300">
            <v>20</v>
          </cell>
          <cell r="N300">
            <v>11</v>
          </cell>
          <cell r="O300" t="str">
            <v>JUEVES 16-18</v>
          </cell>
        </row>
        <row r="301">
          <cell r="G301">
            <v>85460792</v>
          </cell>
          <cell r="H301" t="str">
            <v>ANTONIO MANUEL CEBALLOS SANDOVAL</v>
          </cell>
          <cell r="J301" t="str">
            <v>Lunes 18 - 20 y Miercoles 18 - 20</v>
          </cell>
          <cell r="K301" t="str">
            <v>ESPACIO VIRTUAL(90), MAR CARIBE SUR SALON 207(45)</v>
          </cell>
          <cell r="L301">
            <v>18</v>
          </cell>
          <cell r="M301">
            <v>40</v>
          </cell>
          <cell r="N301">
            <v>40</v>
          </cell>
        </row>
        <row r="302">
          <cell r="G302">
            <v>12560726</v>
          </cell>
          <cell r="H302" t="str">
            <v>LUIS ALFONSO PINEDO SANDOVAL</v>
          </cell>
          <cell r="J302" t="str">
            <v>Martes 17 - 18 y Viernes 16 - 18</v>
          </cell>
          <cell r="K302" t="str">
            <v>ESPACIO VIRTUAL(90), SIERRA NEVADA SUR SALON 304(56)</v>
          </cell>
          <cell r="L302">
            <v>3</v>
          </cell>
          <cell r="M302">
            <v>45</v>
          </cell>
          <cell r="N302">
            <v>44</v>
          </cell>
        </row>
        <row r="303">
          <cell r="G303">
            <v>1065657067</v>
          </cell>
          <cell r="H303" t="str">
            <v>EDGARDO JOSE DIAZ OÑATE</v>
          </cell>
          <cell r="J303" t="str">
            <v>Lunes 18 - 19 y Viernes 8 - 10</v>
          </cell>
          <cell r="K303" t="str">
            <v>ESPACIO VIRTUAL(90), MAR CARIBE SUR SALON 304(45)</v>
          </cell>
          <cell r="L303">
            <v>4</v>
          </cell>
          <cell r="M303">
            <v>15</v>
          </cell>
          <cell r="N303">
            <v>15</v>
          </cell>
          <cell r="O303" t="str">
            <v>JUEVES 16-18</v>
          </cell>
        </row>
        <row r="304">
          <cell r="G304">
            <v>36694352</v>
          </cell>
          <cell r="H304" t="str">
            <v>MARIANA DE JESUS ESCOBAR BORJA</v>
          </cell>
          <cell r="J304" t="str">
            <v>Viernes 14 - 17</v>
          </cell>
          <cell r="K304" t="str">
            <v>BLOQUE 8 SALON 207(40)</v>
          </cell>
          <cell r="L304">
            <v>1</v>
          </cell>
          <cell r="M304">
            <v>40</v>
          </cell>
          <cell r="N304">
            <v>40</v>
          </cell>
          <cell r="O304" t="str">
            <v>JUEVES 16-18</v>
          </cell>
        </row>
        <row r="305">
          <cell r="G305">
            <v>72007928</v>
          </cell>
          <cell r="H305" t="str">
            <v>EVERT DE LOS RIOS TRUJILLO</v>
          </cell>
          <cell r="I305" t="str">
            <v>Jueves 20 - 22 y Sábado 8 - 10</v>
          </cell>
          <cell r="J305" t="str">
            <v>Jueves 20 - 22 y Sábado 8 - 10</v>
          </cell>
          <cell r="K305" t="str">
            <v>ESPACIO VIRTUAL(90), HANGAR A-LAB. DE ELECTRONICA ANALOGA  Y DIGITAL(28)</v>
          </cell>
          <cell r="L305">
            <v>2</v>
          </cell>
          <cell r="M305">
            <v>21</v>
          </cell>
          <cell r="N305">
            <v>21</v>
          </cell>
          <cell r="O305" t="str">
            <v>JUEVES 16-18</v>
          </cell>
        </row>
        <row r="306">
          <cell r="G306">
            <v>1082914725</v>
          </cell>
          <cell r="H306" t="str">
            <v>CRISTIAN YOEL QUINTERO CASTAÑEDA</v>
          </cell>
          <cell r="I306" t="str">
            <v>Martes 14 - 16 y Jueves 10 - 12</v>
          </cell>
          <cell r="J306" t="str">
            <v>Martes 14 - 16 y Jueves 10 - 12</v>
          </cell>
          <cell r="K306" t="str">
            <v>MAR CARIBE NORTE SALON 202(45), MAR CARIBE SUR SALON 206(45)</v>
          </cell>
          <cell r="L306">
            <v>2</v>
          </cell>
          <cell r="M306">
            <v>30</v>
          </cell>
          <cell r="N306">
            <v>18</v>
          </cell>
          <cell r="O306" t="str">
            <v>JUEVES 8-10</v>
          </cell>
        </row>
        <row r="307">
          <cell r="G307">
            <v>1010204231</v>
          </cell>
          <cell r="H307" t="str">
            <v>MARIA XIMENA DELGHANS CORZO</v>
          </cell>
          <cell r="J307" t="str">
            <v>Lunes 10 - 12 y Miercoles 10 - 12</v>
          </cell>
          <cell r="K307" t="str">
            <v>MAR CARIBE SUR SALON 204(45), ESPACIO VIRTUAL(90)</v>
          </cell>
          <cell r="L307">
            <v>4</v>
          </cell>
          <cell r="M307">
            <v>25</v>
          </cell>
          <cell r="N307">
            <v>25</v>
          </cell>
        </row>
        <row r="308">
          <cell r="G308">
            <v>1082888086</v>
          </cell>
          <cell r="H308" t="str">
            <v>EDUARDO JOSE SIRTORI TARAZONA</v>
          </cell>
          <cell r="I308" t="str">
            <v>Jueves 19 - 22</v>
          </cell>
          <cell r="J308" t="str">
            <v>Jueves 19 - 22</v>
          </cell>
          <cell r="K308" t="str">
            <v>SIERRA NEVADA NORTE SALON 101(32)</v>
          </cell>
          <cell r="L308">
            <v>1</v>
          </cell>
          <cell r="M308">
            <v>40</v>
          </cell>
          <cell r="N308">
            <v>0</v>
          </cell>
          <cell r="O308" t="str">
            <v>JUEVES 10-12</v>
          </cell>
        </row>
        <row r="309">
          <cell r="G309">
            <v>1082951009</v>
          </cell>
          <cell r="H309" t="str">
            <v>MARY CLAIRE CASTILLO MAHECHA</v>
          </cell>
          <cell r="I309" t="str">
            <v>Martes 16 - 18 y Jueves 16 - 18</v>
          </cell>
          <cell r="J309" t="str">
            <v>Martes 16 - 18 y Jueves 16 - 18</v>
          </cell>
          <cell r="K309" t="str">
            <v>SIERRA NEVADA NORTE SALON 304(40), ESPACIO VIRTUAL(90)</v>
          </cell>
          <cell r="L309">
            <v>25</v>
          </cell>
          <cell r="M309">
            <v>22</v>
          </cell>
          <cell r="N309">
            <v>22</v>
          </cell>
          <cell r="O309" t="str">
            <v>JUEVES 14-16</v>
          </cell>
        </row>
        <row r="310">
          <cell r="G310">
            <v>1082862768</v>
          </cell>
          <cell r="H310" t="str">
            <v>SHADYA NABILA VILLEGAS MOISES</v>
          </cell>
          <cell r="I310" t="str">
            <v>Martes 14 - 16 y Jueves 14 - 16</v>
          </cell>
          <cell r="J310" t="str">
            <v>Martes 14 - 16 y Jueves 14 - 16</v>
          </cell>
          <cell r="K310" t="str">
            <v>ESPACIO VIRTUAL(90), ESPACIO VIRTUAL(90)</v>
          </cell>
          <cell r="L310">
            <v>45</v>
          </cell>
          <cell r="M310">
            <v>19</v>
          </cell>
          <cell r="N310">
            <v>19</v>
          </cell>
          <cell r="O310" t="str">
            <v>JUEVES 16-18</v>
          </cell>
        </row>
        <row r="311">
          <cell r="G311">
            <v>71761528</v>
          </cell>
          <cell r="H311" t="str">
            <v>NALLIG EDUARDO LEAL NARVAEZ</v>
          </cell>
          <cell r="J311" t="str">
            <v>Viernes 13 - 15 y Sábado 8 - 10</v>
          </cell>
          <cell r="K311" t="str">
            <v>HANGAR A-LAB. DE MODELADO Y SIMULACION(31), BLOQUE 3-LAB. DE TECNOLOGIAS DE LA INFORMACION(30)</v>
          </cell>
          <cell r="L311">
            <v>4</v>
          </cell>
          <cell r="M311">
            <v>30</v>
          </cell>
          <cell r="N311">
            <v>27</v>
          </cell>
          <cell r="O311" t="str">
            <v>JUEVES 16-18</v>
          </cell>
        </row>
        <row r="312">
          <cell r="G312">
            <v>1065882019</v>
          </cell>
          <cell r="H312" t="str">
            <v>CARLOS ENRIQUE ESCALANTE PEREZ</v>
          </cell>
          <cell r="I312" t="str">
            <v>Jueves 20 - 22 y Viernes 12 - 14</v>
          </cell>
          <cell r="J312" t="str">
            <v>Jueves 20 - 22 y Viernes 12 - 14</v>
          </cell>
          <cell r="K312" t="str">
            <v>CIENAGA GRANDE SUR SALON 201(40), CIENAGA GRANDE NORTE SALON 303(40)</v>
          </cell>
          <cell r="L312">
            <v>2</v>
          </cell>
          <cell r="M312">
            <v>30</v>
          </cell>
          <cell r="N312">
            <v>23</v>
          </cell>
          <cell r="O312" t="str">
            <v>JUEVES 10-12</v>
          </cell>
        </row>
        <row r="313">
          <cell r="G313">
            <v>12622524</v>
          </cell>
          <cell r="H313" t="str">
            <v>RODIN RAFAEL MARIN CALDERON</v>
          </cell>
          <cell r="I313" t="str">
            <v>Martes 18 - 20 y Jueves 18 - 20</v>
          </cell>
          <cell r="J313" t="str">
            <v>Martes 18 - 20 y Jueves 18 - 20</v>
          </cell>
          <cell r="K313" t="str">
            <v>SIERRA NEVADA NORTE SALON 202(40), ESPACIO VIRTUAL(90)</v>
          </cell>
          <cell r="L313">
            <v>17</v>
          </cell>
          <cell r="M313">
            <v>45</v>
          </cell>
          <cell r="N313">
            <v>43</v>
          </cell>
          <cell r="O313" t="str">
            <v>JUEVES 16-18</v>
          </cell>
        </row>
        <row r="314">
          <cell r="G314">
            <v>85477808</v>
          </cell>
          <cell r="H314" t="str">
            <v>LEIDER ENRIQUE SALCEDO GARCIA</v>
          </cell>
          <cell r="J314" t="str">
            <v>Lunes 6 - 8_x000D_
/18 - 19</v>
          </cell>
          <cell r="K314" t="str">
            <v>ESPACIO VIRTUAL(90) / BLOQUE 8 SALON 214(40)</v>
          </cell>
          <cell r="L314">
            <v>3</v>
          </cell>
          <cell r="M314">
            <v>40</v>
          </cell>
          <cell r="N314">
            <v>40</v>
          </cell>
        </row>
        <row r="315">
          <cell r="G315">
            <v>57443742</v>
          </cell>
          <cell r="H315" t="str">
            <v>DINORA BEATRIZ SANCHEZ SOLANO</v>
          </cell>
          <cell r="J315" t="str">
            <v>Martes 10 - 12 y Viernes 10 - 11</v>
          </cell>
          <cell r="K315" t="str">
            <v>BLOQUE 6-LAB. DE NEUROCIENCIA COGN Y PSICOBIOLOGIA(50), MAR CARIBE SUR SALON 207(45)</v>
          </cell>
          <cell r="L315">
            <v>2</v>
          </cell>
          <cell r="M315">
            <v>45</v>
          </cell>
          <cell r="N315">
            <v>27</v>
          </cell>
        </row>
        <row r="316">
          <cell r="G316">
            <v>36694352</v>
          </cell>
          <cell r="H316" t="str">
            <v>MARIANA DE JESUS ESCOBAR BORJA</v>
          </cell>
          <cell r="J316" t="str">
            <v>Viernes 10 - 13</v>
          </cell>
          <cell r="K316" t="str">
            <v>MAR CARIBE SUR SALON 107(40)</v>
          </cell>
          <cell r="L316">
            <v>8</v>
          </cell>
          <cell r="M316">
            <v>32</v>
          </cell>
          <cell r="N316">
            <v>32</v>
          </cell>
          <cell r="O316" t="str">
            <v>JUEVES 16-18</v>
          </cell>
        </row>
        <row r="317">
          <cell r="G317">
            <v>7601122</v>
          </cell>
          <cell r="H317" t="str">
            <v>LEANDRO RAUL ROZO MARTINEZ</v>
          </cell>
          <cell r="J317" t="str">
            <v>Lunes 6 - 8</v>
          </cell>
          <cell r="K317" t="str">
            <v>SIERRA NEVADA SUR SALON 202(40)</v>
          </cell>
          <cell r="L317">
            <v>1</v>
          </cell>
          <cell r="M317">
            <v>40</v>
          </cell>
          <cell r="N317">
            <v>18</v>
          </cell>
        </row>
        <row r="318">
          <cell r="G318">
            <v>72007928</v>
          </cell>
          <cell r="H318" t="str">
            <v>EVERT DE LOS RIOS TRUJILLO</v>
          </cell>
          <cell r="J318" t="str">
            <v>Lunes 20 - 22 y Sábado 13 - 15</v>
          </cell>
          <cell r="K318" t="str">
            <v>ESPACIO VIRTUAL(90), HANGAR A-LAB. DE REDES(25)</v>
          </cell>
          <cell r="L318">
            <v>3</v>
          </cell>
          <cell r="M318">
            <v>25</v>
          </cell>
          <cell r="N318">
            <v>24</v>
          </cell>
          <cell r="O318" t="str">
            <v>JUEVES 16-18</v>
          </cell>
        </row>
        <row r="319">
          <cell r="G319">
            <v>1042436838</v>
          </cell>
          <cell r="H319" t="str">
            <v>KENEDITH MARIA MENDEZ GUTIERREZ</v>
          </cell>
          <cell r="J319" t="str">
            <v>Miercoles 17 - 20</v>
          </cell>
          <cell r="K319" t="str">
            <v>BLOQUE 3 SALA INTERNET 1(30)</v>
          </cell>
          <cell r="L319">
            <v>1</v>
          </cell>
          <cell r="M319">
            <v>30</v>
          </cell>
          <cell r="N319">
            <v>16</v>
          </cell>
        </row>
        <row r="320">
          <cell r="G320">
            <v>7632588</v>
          </cell>
          <cell r="H320" t="str">
            <v>ELLERY GREGORIO CHACUTO LOPEZ</v>
          </cell>
          <cell r="I320" t="str">
            <v>Miercoles 14 - 16 y Jueves 20 - 22</v>
          </cell>
          <cell r="J320" t="str">
            <v>Miercoles 14 - 16 y Jueves 20 - 22</v>
          </cell>
          <cell r="K320" t="str">
            <v>ESPACIO VIRTUAL(90), SIERRA NEVADA SUR SALON 305(56)</v>
          </cell>
          <cell r="L320">
            <v>1</v>
          </cell>
          <cell r="M320">
            <v>30</v>
          </cell>
          <cell r="N320">
            <v>24</v>
          </cell>
          <cell r="O320" t="str">
            <v>JUEVES 10-12</v>
          </cell>
        </row>
        <row r="321">
          <cell r="G321">
            <v>1065657067</v>
          </cell>
          <cell r="H321" t="str">
            <v>EDGARDO JOSE DIAZ OÑATE</v>
          </cell>
          <cell r="J321" t="str">
            <v>Lunes 8 - 11_x000D_
/18 - 19 y Viernes 8 - 10</v>
          </cell>
          <cell r="K321" t="str">
            <v>ESPACIO VIRTUAL(90), MAR CARIBE SUR SALON 304(45), HANGAR C-LAB DE GEOTECNIA Y PAVIMENTOS(20)</v>
          </cell>
          <cell r="L321">
            <v>11</v>
          </cell>
          <cell r="M321">
            <v>15</v>
          </cell>
          <cell r="N321">
            <v>11</v>
          </cell>
          <cell r="O321" t="str">
            <v>JUEVES 16-18</v>
          </cell>
        </row>
        <row r="322">
          <cell r="G322">
            <v>85454135</v>
          </cell>
          <cell r="H322" t="str">
            <v>DEUD SOTO PALOMINO</v>
          </cell>
          <cell r="J322" t="str">
            <v>Miercoles 9 - 12</v>
          </cell>
          <cell r="K322" t="str">
            <v>MAR CARIBE SUR SALON 101(40)</v>
          </cell>
          <cell r="L322">
            <v>2</v>
          </cell>
          <cell r="M322">
            <v>26</v>
          </cell>
          <cell r="N322">
            <v>26</v>
          </cell>
          <cell r="O322" t="str">
            <v>JUEVES 16-18</v>
          </cell>
        </row>
        <row r="323">
          <cell r="G323">
            <v>1140827340</v>
          </cell>
          <cell r="H323" t="str">
            <v>ANDRES FELIPE CORONADO VARGAS</v>
          </cell>
          <cell r="J323" t="str">
            <v>Lunes 8 - 10 y Miercoles 8 - 10</v>
          </cell>
          <cell r="K323" t="str">
            <v>MAR CARIBE SUR SALON 104(40), CIENAGA GRANDE SUR SALON 303(60)</v>
          </cell>
          <cell r="L323">
            <v>8</v>
          </cell>
          <cell r="M323">
            <v>25</v>
          </cell>
          <cell r="N323">
            <v>25</v>
          </cell>
        </row>
        <row r="324">
          <cell r="G324">
            <v>1114816077</v>
          </cell>
          <cell r="H324" t="str">
            <v>ANGELA VANESSA IBARRA BOLAÑO</v>
          </cell>
          <cell r="J324" t="str">
            <v>Miercoles 12 - 14 y Viernes 12 - 14</v>
          </cell>
          <cell r="K324" t="str">
            <v>ESPACIO VIRTUAL(90), MAR CARIBE SUR SALON 207(45)</v>
          </cell>
          <cell r="L324">
            <v>4</v>
          </cell>
          <cell r="M324">
            <v>40</v>
          </cell>
          <cell r="N324">
            <v>30</v>
          </cell>
          <cell r="O324" t="str">
            <v>JUEVES 16-18</v>
          </cell>
        </row>
        <row r="325">
          <cell r="G325">
            <v>1082987042</v>
          </cell>
          <cell r="H325" t="str">
            <v>ROMARIO DE JESUS ZUÑIGA MAESTRE</v>
          </cell>
          <cell r="J325" t="str">
            <v>Lunes 18 - 21</v>
          </cell>
          <cell r="K325" t="str">
            <v>MAR CARIBE SUR SALON 207(45)</v>
          </cell>
          <cell r="L325">
            <v>1</v>
          </cell>
          <cell r="M325">
            <v>45</v>
          </cell>
          <cell r="N325">
            <v>43</v>
          </cell>
          <cell r="O325" t="str">
            <v>JUEVES 16-18</v>
          </cell>
        </row>
        <row r="326">
          <cell r="G326">
            <v>52144811</v>
          </cell>
          <cell r="H326" t="str">
            <v>MARIA YANIN RODRIGUEZ JIMENEZ</v>
          </cell>
          <cell r="I326" t="str">
            <v>Martes 14 - 16 y Jueves 14 - 16</v>
          </cell>
          <cell r="J326" t="str">
            <v>Martes 14 - 16 y Jueves 14 - 16</v>
          </cell>
          <cell r="K326" t="str">
            <v>CIENAGA GRANDE NORTE SALON 103(32), ESPACIO VIRTUAL(90)</v>
          </cell>
          <cell r="L326">
            <v>43</v>
          </cell>
          <cell r="M326">
            <v>23</v>
          </cell>
          <cell r="N326">
            <v>23</v>
          </cell>
          <cell r="O326" t="str">
            <v>JUEVES 16-18</v>
          </cell>
        </row>
        <row r="327">
          <cell r="G327">
            <v>72172708</v>
          </cell>
          <cell r="H327" t="str">
            <v>JIMMY JAY BOLAÑO TARRA</v>
          </cell>
          <cell r="I327" t="str">
            <v>Jueves 6 - 8</v>
          </cell>
          <cell r="J327" t="str">
            <v>Jueves 6 - 8</v>
          </cell>
          <cell r="K327" t="str">
            <v>MAR CARIBE NORTE SALON 304(45)</v>
          </cell>
          <cell r="L327">
            <v>4</v>
          </cell>
          <cell r="M327">
            <v>45</v>
          </cell>
          <cell r="N327">
            <v>26</v>
          </cell>
          <cell r="O327" t="str">
            <v>JUEVES 8-10</v>
          </cell>
        </row>
        <row r="328">
          <cell r="G328">
            <v>36554597</v>
          </cell>
          <cell r="H328" t="str">
            <v>MARIA DEL PILAR SALES CAMARGO</v>
          </cell>
          <cell r="J328" t="str">
            <v>Viernes 9 - 12</v>
          </cell>
          <cell r="K328" t="str">
            <v>BLOQUE 3 SALA INTERNET 5(30)</v>
          </cell>
          <cell r="L328">
            <v>3</v>
          </cell>
          <cell r="M328">
            <v>23</v>
          </cell>
          <cell r="N328">
            <v>22</v>
          </cell>
          <cell r="O328" t="str">
            <v>JUEVES 16-18</v>
          </cell>
        </row>
        <row r="329">
          <cell r="G329">
            <v>39048887</v>
          </cell>
          <cell r="H329" t="str">
            <v>ADA IRIS RADA GUETE</v>
          </cell>
          <cell r="I329" t="str">
            <v>Martes 16 - 18 y Jueves 16 - 18</v>
          </cell>
          <cell r="J329" t="str">
            <v>Martes 16 - 18 y Jueves 16 - 18</v>
          </cell>
          <cell r="K329" t="str">
            <v>ESPACIO VIRTUAL(90), MAR CARIBE SUR SALON 106(40)</v>
          </cell>
          <cell r="L329">
            <v>4</v>
          </cell>
          <cell r="M329">
            <v>40</v>
          </cell>
          <cell r="N329">
            <v>38</v>
          </cell>
          <cell r="O329" t="str">
            <v>JUEVES 14-16</v>
          </cell>
        </row>
        <row r="330">
          <cell r="G330">
            <v>7601122</v>
          </cell>
          <cell r="H330" t="str">
            <v>LEANDRO RAUL ROZO MARTINEZ</v>
          </cell>
          <cell r="I330" t="str">
            <v>Jueves 19 - 22</v>
          </cell>
          <cell r="J330" t="str">
            <v>Jueves 19 - 22</v>
          </cell>
          <cell r="K330" t="str">
            <v>MAR CARIBE SUR SALON 206(45)</v>
          </cell>
          <cell r="L330">
            <v>1</v>
          </cell>
          <cell r="M330">
            <v>32</v>
          </cell>
          <cell r="N330">
            <v>30</v>
          </cell>
          <cell r="O330" t="str">
            <v>JUEVES 10-12</v>
          </cell>
        </row>
        <row r="331">
          <cell r="G331">
            <v>1118816667</v>
          </cell>
          <cell r="H331" t="str">
            <v>LUIS ANGEL AVILES MURCIA</v>
          </cell>
          <cell r="J331" t="str">
            <v>Lunes 14 - 16 y Martes 14 - 16</v>
          </cell>
          <cell r="K331" t="str">
            <v>MAR CARIBE NORTE SALON 203(45), MAR CARIBE SUR SALON 205(45)</v>
          </cell>
          <cell r="L331">
            <v>3</v>
          </cell>
          <cell r="M331">
            <v>15</v>
          </cell>
          <cell r="N331">
            <v>12</v>
          </cell>
          <cell r="O331" t="str">
            <v>JUEVES 16-18</v>
          </cell>
        </row>
        <row r="332">
          <cell r="G332">
            <v>45476408</v>
          </cell>
          <cell r="H332" t="str">
            <v>DIANA LUZ ESCOBAR OSPINO</v>
          </cell>
          <cell r="I332" t="str">
            <v>Jueves 6 - 8_x000D_
/10 - 12</v>
          </cell>
          <cell r="J332" t="str">
            <v>Jueves 6 - 8_x000D_
/10 - 12</v>
          </cell>
          <cell r="K332" t="str">
            <v>BLOQUE 6-PRECLINICA ODONTOLOGICA(30) / SIERRA NEVADA SUR SALON 306(56)</v>
          </cell>
          <cell r="L332">
            <v>2</v>
          </cell>
          <cell r="M332">
            <v>30</v>
          </cell>
          <cell r="N332">
            <v>23</v>
          </cell>
          <cell r="O332" t="str">
            <v>JUEVES 8-10</v>
          </cell>
        </row>
        <row r="333">
          <cell r="G333">
            <v>1082888504</v>
          </cell>
          <cell r="H333" t="str">
            <v>VICTOR JOSE OLIVERO ORTIZ</v>
          </cell>
          <cell r="I333" t="str">
            <v>Jueves 16 - 18</v>
          </cell>
          <cell r="J333" t="str">
            <v>Jueves 16 - 18</v>
          </cell>
          <cell r="K333" t="str">
            <v>BLOQUE 3 SALA INTERNET 1(30)</v>
          </cell>
          <cell r="L333">
            <v>3</v>
          </cell>
          <cell r="M333">
            <v>20</v>
          </cell>
          <cell r="N333">
            <v>19</v>
          </cell>
          <cell r="O333" t="str">
            <v>JUEVES 14-16</v>
          </cell>
        </row>
        <row r="334">
          <cell r="G334">
            <v>85466008</v>
          </cell>
          <cell r="H334" t="str">
            <v>ALEX CHIMENTY SIERRA</v>
          </cell>
          <cell r="L334">
            <v>7</v>
          </cell>
          <cell r="M334">
            <v>60</v>
          </cell>
          <cell r="N334">
            <v>4</v>
          </cell>
          <cell r="O334" t="str">
            <v>JUEVES 16-18</v>
          </cell>
        </row>
        <row r="335">
          <cell r="G335">
            <v>1084732648</v>
          </cell>
          <cell r="H335" t="str">
            <v>OSKARLY PEREZ ANAYA</v>
          </cell>
          <cell r="J335" t="str">
            <v>Martes 8 - 10 y Miercoles 16 - 18 y Viernes 6 - 8</v>
          </cell>
          <cell r="K335" t="str">
            <v>CIENAGA GRANDE SUR SALON 304(60), BLOQUE 6-LAB. DE BIOLOGIA 2(25), MAR CARIBE SUR SALON 406(45)</v>
          </cell>
          <cell r="L335">
            <v>3</v>
          </cell>
          <cell r="M335">
            <v>18</v>
          </cell>
          <cell r="N335">
            <v>12</v>
          </cell>
          <cell r="O335" t="str">
            <v>JUEVES 16-18</v>
          </cell>
        </row>
        <row r="336">
          <cell r="G336">
            <v>7630999</v>
          </cell>
          <cell r="H336" t="str">
            <v>BLADIMIR ZUÑIGA CESPEDES</v>
          </cell>
          <cell r="I336" t="str">
            <v>Martes 10 - 12 y Jueves 8 - 10</v>
          </cell>
          <cell r="J336" t="str">
            <v>Martes 10 - 12 y Jueves 8 - 10</v>
          </cell>
          <cell r="K336" t="str">
            <v>BLOQUE 6-LAB. DE BIOLOGIA Y FISIOLOGIA ANIMAL(25), CIENAGA GRANDE SUR SALON 304(60)</v>
          </cell>
          <cell r="L336">
            <v>1</v>
          </cell>
          <cell r="M336">
            <v>25</v>
          </cell>
          <cell r="N336">
            <v>25</v>
          </cell>
          <cell r="O336" t="str">
            <v>JUEVES 10-12</v>
          </cell>
        </row>
        <row r="337">
          <cell r="G337">
            <v>1082951009</v>
          </cell>
          <cell r="H337" t="str">
            <v>MARY CLAIRE CASTILLO MAHECHA</v>
          </cell>
          <cell r="J337" t="str">
            <v>Lunes 8 - 10 y Miercoles 8 - 10</v>
          </cell>
          <cell r="K337" t="str">
            <v>CIENAGA GRANDE SUR SALON 301(40), ESPACIO VIRTUAL(90)</v>
          </cell>
          <cell r="L337">
            <v>51</v>
          </cell>
          <cell r="M337">
            <v>24</v>
          </cell>
          <cell r="N337">
            <v>23</v>
          </cell>
        </row>
        <row r="338">
          <cell r="G338">
            <v>1082978375</v>
          </cell>
          <cell r="H338" t="str">
            <v>DANIEL GARCERANTH QUINTERO</v>
          </cell>
          <cell r="I338" t="str">
            <v>Martes 6 - 8 y Jueves 6 - 8</v>
          </cell>
          <cell r="J338" t="str">
            <v>Martes 6 - 8 y Jueves 6 - 8</v>
          </cell>
          <cell r="K338" t="str">
            <v>MAR CARIBE SUR SALON 202(45), BLOQUE 8 SALON 213(40)</v>
          </cell>
          <cell r="L338">
            <v>1</v>
          </cell>
          <cell r="M338">
            <v>44</v>
          </cell>
          <cell r="N338">
            <v>44</v>
          </cell>
          <cell r="O338" t="str">
            <v>JUEVES 8-10</v>
          </cell>
        </row>
        <row r="339">
          <cell r="G339">
            <v>1020760494</v>
          </cell>
          <cell r="H339" t="str">
            <v>JANA MELISSA MORA RUIZ</v>
          </cell>
          <cell r="J339" t="str">
            <v>Lunes 8 - 10 y Miercoles 8 - 10</v>
          </cell>
          <cell r="K339" t="str">
            <v>ESPACIO VIRTUAL(90), MAR CARIBE NORTE SALON 304(45)</v>
          </cell>
          <cell r="L339">
            <v>10</v>
          </cell>
          <cell r="M339">
            <v>20</v>
          </cell>
          <cell r="N339">
            <v>20</v>
          </cell>
          <cell r="O339" t="str">
            <v>JUEVES 16-18</v>
          </cell>
        </row>
        <row r="340">
          <cell r="G340">
            <v>84452442</v>
          </cell>
          <cell r="H340" t="str">
            <v>LARRY ANTONIO JIMENEZ FERBANS</v>
          </cell>
          <cell r="J340" t="str">
            <v>Lunes 7 - 10</v>
          </cell>
          <cell r="K340" t="str">
            <v>SIERRA NEVADA NORTE SALON 101(32)</v>
          </cell>
          <cell r="L340">
            <v>1</v>
          </cell>
          <cell r="M340">
            <v>20</v>
          </cell>
          <cell r="N340">
            <v>10</v>
          </cell>
          <cell r="O340" t="str">
            <v>JUEVES 16-18</v>
          </cell>
        </row>
        <row r="341">
          <cell r="G341">
            <v>36554597</v>
          </cell>
          <cell r="H341" t="str">
            <v>MARIA DEL PILAR SALES CAMARGO</v>
          </cell>
          <cell r="J341" t="str">
            <v>Lunes 10 - 12 y Martes 12 - 14</v>
          </cell>
          <cell r="K341" t="str">
            <v>BLOQUE 3-LAB. DE SISTEMAS OPERATIVOS(30), HANGAR A-LAB. DE MODELADO Y SIMULACION(31)</v>
          </cell>
          <cell r="L341">
            <v>1</v>
          </cell>
          <cell r="M341">
            <v>30</v>
          </cell>
          <cell r="N341">
            <v>8</v>
          </cell>
          <cell r="O341" t="str">
            <v>JUEVES 16-18</v>
          </cell>
        </row>
        <row r="342">
          <cell r="G342">
            <v>85461465</v>
          </cell>
          <cell r="H342" t="str">
            <v>EDGARDO JESUS MENDOZA URBINA</v>
          </cell>
          <cell r="J342" t="str">
            <v>Martes 14 - 17</v>
          </cell>
          <cell r="K342" t="str">
            <v>MAR CARIBE NORTE SALON 203(45)</v>
          </cell>
          <cell r="L342">
            <v>2</v>
          </cell>
          <cell r="M342">
            <v>40</v>
          </cell>
          <cell r="N342">
            <v>34</v>
          </cell>
        </row>
        <row r="343">
          <cell r="G343">
            <v>36694352</v>
          </cell>
          <cell r="H343" t="str">
            <v>MARIANA DE JESUS ESCOBAR BORJA</v>
          </cell>
          <cell r="J343" t="str">
            <v>Lunes 17 - 20</v>
          </cell>
          <cell r="K343" t="str">
            <v>SALA INFORMATICA FAC EMPRESARIALES(40)</v>
          </cell>
          <cell r="L343">
            <v>3</v>
          </cell>
          <cell r="M343">
            <v>40</v>
          </cell>
          <cell r="N343">
            <v>31</v>
          </cell>
          <cell r="O343" t="str">
            <v>JUEVES 16-18</v>
          </cell>
        </row>
        <row r="344">
          <cell r="G344">
            <v>7601920</v>
          </cell>
          <cell r="H344" t="str">
            <v>JOHANN SNAYDER LAFAURIE RIVERA</v>
          </cell>
          <cell r="J344" t="str">
            <v>Viernes 6 - 8</v>
          </cell>
          <cell r="K344" t="str">
            <v>SIERRA NEVADA NORTE SALON 301(40)</v>
          </cell>
          <cell r="L344">
            <v>11</v>
          </cell>
          <cell r="M344">
            <v>35</v>
          </cell>
          <cell r="N344">
            <v>28</v>
          </cell>
          <cell r="O344" t="str">
            <v>JUEVES 16-18</v>
          </cell>
        </row>
        <row r="345">
          <cell r="G345">
            <v>1010204231</v>
          </cell>
          <cell r="H345" t="str">
            <v>MARIA XIMENA DELGHANS CORZO</v>
          </cell>
          <cell r="I345" t="str">
            <v>Martes 10 - 12 y Jueves 10 - 12</v>
          </cell>
          <cell r="J345" t="str">
            <v>Martes 10 - 12 y Jueves 10 - 12</v>
          </cell>
          <cell r="K345" t="str">
            <v>MAR CARIBE NORTE SALON 202(45), MAR CARIBE SUR SALON 203(45)</v>
          </cell>
          <cell r="L345">
            <v>78</v>
          </cell>
          <cell r="M345">
            <v>25</v>
          </cell>
          <cell r="N345">
            <v>19</v>
          </cell>
          <cell r="O345" t="str">
            <v>JUEVES 8-10</v>
          </cell>
        </row>
        <row r="346">
          <cell r="G346">
            <v>1082954704</v>
          </cell>
          <cell r="H346" t="str">
            <v>YESICA QUINTERO RODRIGUEZ</v>
          </cell>
          <cell r="J346" t="str">
            <v>Lunes 14 - 16 y Miercoles 14 - 16</v>
          </cell>
          <cell r="K346" t="str">
            <v>MAR CARIBE SUR SALON 207(45), ESPACIO VIRTUAL(90)</v>
          </cell>
          <cell r="L346">
            <v>2</v>
          </cell>
          <cell r="M346">
            <v>25</v>
          </cell>
          <cell r="N346">
            <v>21</v>
          </cell>
        </row>
        <row r="347">
          <cell r="G347">
            <v>1036951972</v>
          </cell>
          <cell r="H347" t="str">
            <v>CARLOS ALBERTO PARDO GUTIERREZ</v>
          </cell>
          <cell r="J347" t="str">
            <v>Lunes 16 - 18 y Miercoles 16 - 18</v>
          </cell>
          <cell r="K347" t="str">
            <v>MAR CARIBE SUR SALON 204(45), ESPACIO VIRTUAL(90)</v>
          </cell>
          <cell r="L347">
            <v>27</v>
          </cell>
          <cell r="M347">
            <v>23</v>
          </cell>
          <cell r="N347">
            <v>23</v>
          </cell>
          <cell r="O347" t="str">
            <v>JUEVES 16-18</v>
          </cell>
        </row>
        <row r="348">
          <cell r="G348">
            <v>84456992</v>
          </cell>
          <cell r="H348" t="str">
            <v>FRANCISCO JOSE NARVAEZ MONTANO</v>
          </cell>
          <cell r="J348" t="str">
            <v>Lunes 10 - 13</v>
          </cell>
          <cell r="K348" t="str">
            <v>SIERRA NEVADA SUR SALON 301(40)</v>
          </cell>
          <cell r="L348">
            <v>2</v>
          </cell>
          <cell r="M348">
            <v>40</v>
          </cell>
          <cell r="N348">
            <v>34</v>
          </cell>
          <cell r="O348" t="str">
            <v>JUEVES 16-18</v>
          </cell>
        </row>
        <row r="349">
          <cell r="G349">
            <v>52144811</v>
          </cell>
          <cell r="H349" t="str">
            <v>MARIA YANIN RODRIGUEZ JIMENEZ</v>
          </cell>
          <cell r="I349" t="str">
            <v>Martes 18 - 20 y Jueves 18 - 20</v>
          </cell>
          <cell r="J349" t="str">
            <v>Martes 18 - 20 y Jueves 18 - 20</v>
          </cell>
          <cell r="K349" t="str">
            <v>MAR CARIBE SUR SALA DE IDIOMAS 1(30), ESPACIO VIRTUAL(90)</v>
          </cell>
          <cell r="L349">
            <v>16</v>
          </cell>
          <cell r="M349">
            <v>24</v>
          </cell>
          <cell r="N349">
            <v>24</v>
          </cell>
          <cell r="O349" t="str">
            <v>JUEVES 16-18</v>
          </cell>
        </row>
        <row r="350">
          <cell r="G350">
            <v>36554597</v>
          </cell>
          <cell r="H350" t="str">
            <v>MARIA DEL PILAR SALES CAMARGO</v>
          </cell>
          <cell r="J350" t="str">
            <v>Martes 17 - 20</v>
          </cell>
          <cell r="K350" t="str">
            <v>BLOQUE 3 SALA INTERNET 2(30)</v>
          </cell>
          <cell r="L350">
            <v>8</v>
          </cell>
          <cell r="M350">
            <v>23</v>
          </cell>
          <cell r="N350">
            <v>23</v>
          </cell>
          <cell r="O350" t="str">
            <v>JUEVES 16-18</v>
          </cell>
        </row>
        <row r="351">
          <cell r="G351">
            <v>57443742</v>
          </cell>
          <cell r="H351" t="str">
            <v>DINORA BEATRIZ SANCHEZ SOLANO</v>
          </cell>
          <cell r="J351" t="str">
            <v>Lunes 10 - 12 y Miercoles 10 - 12</v>
          </cell>
          <cell r="K351" t="str">
            <v>SIERRA NEVADA NORTE SALON 201(40), BLOQUE 6-LAB. DE NEUROCIENCIA COGN Y PSICOBIOLOGIA(50)</v>
          </cell>
          <cell r="L351">
            <v>1</v>
          </cell>
          <cell r="M351">
            <v>40</v>
          </cell>
          <cell r="N351">
            <v>31</v>
          </cell>
        </row>
        <row r="352">
          <cell r="G352">
            <v>4981152</v>
          </cell>
          <cell r="H352" t="str">
            <v>ARIDAY SAMIT MOSQUERA POLO</v>
          </cell>
          <cell r="J352" t="str">
            <v>Martes 20 - 22 y Miercoles 20 - 22</v>
          </cell>
          <cell r="K352" t="str">
            <v>EIE-MECANICA II(20), BLOQUE 8 SALON 203(25)</v>
          </cell>
          <cell r="L352">
            <v>1</v>
          </cell>
          <cell r="M352">
            <v>20</v>
          </cell>
          <cell r="N352">
            <v>20</v>
          </cell>
          <cell r="O352" t="str">
            <v>JUEVES 16-18</v>
          </cell>
        </row>
        <row r="353">
          <cell r="G353">
            <v>85453185</v>
          </cell>
          <cell r="H353" t="str">
            <v>CESAR AUGUSTO GUERRERO CANTILLO</v>
          </cell>
          <cell r="I353" t="str">
            <v>Martes 18 - 20 y Jueves 18 - 20</v>
          </cell>
          <cell r="J353" t="str">
            <v>Martes 18 - 20 y Jueves 18 - 20</v>
          </cell>
          <cell r="K353" t="str">
            <v>ESPACIO VIRTUAL(90), SIERRA NEVADA SUR SALON 306(56)</v>
          </cell>
          <cell r="L353">
            <v>14</v>
          </cell>
          <cell r="M353">
            <v>40</v>
          </cell>
          <cell r="N353">
            <v>38</v>
          </cell>
          <cell r="O353" t="str">
            <v>JUEVES 16-18</v>
          </cell>
        </row>
        <row r="354">
          <cell r="G354">
            <v>1082900050</v>
          </cell>
          <cell r="H354" t="str">
            <v>ROSEMARY CASTAÑEDA MERCADO</v>
          </cell>
          <cell r="J354" t="str">
            <v>Martes 10 - 13 y Miercoles 10 - 12_x000D_
/14 - 16 y Sábado 8 - 10</v>
          </cell>
          <cell r="K354" t="str">
            <v>SIERRA NEVADA SUR SALON 101(90) / ANFITEATRO ORGANICO(67), CIENAGA GRANDE SUR SALON 306(60), ESPACIO VIRTUAL(90)</v>
          </cell>
          <cell r="L354">
            <v>2</v>
          </cell>
          <cell r="M354">
            <v>23</v>
          </cell>
          <cell r="N354">
            <v>20</v>
          </cell>
          <cell r="O354" t="str">
            <v>JUEVES 16-18</v>
          </cell>
        </row>
        <row r="355">
          <cell r="G355">
            <v>85477808</v>
          </cell>
          <cell r="H355" t="str">
            <v>LEIDER ENRIQUE SALCEDO GARCIA</v>
          </cell>
          <cell r="J355" t="str">
            <v>Sábado 6 - 9</v>
          </cell>
          <cell r="K355" t="str">
            <v>MAR CARIBE SUR SALA DE IDIOMAS 1(30)</v>
          </cell>
          <cell r="L355">
            <v>2</v>
          </cell>
          <cell r="M355">
            <v>22</v>
          </cell>
          <cell r="N355">
            <v>22</v>
          </cell>
        </row>
        <row r="356">
          <cell r="G356">
            <v>36694352</v>
          </cell>
          <cell r="H356" t="str">
            <v>MARIANA DE JESUS ESCOBAR BORJA</v>
          </cell>
          <cell r="J356" t="str">
            <v>Miercoles 9 - 12</v>
          </cell>
          <cell r="K356" t="str">
            <v>MAR CARIBE SUR SALON 104(40)</v>
          </cell>
          <cell r="L356">
            <v>3</v>
          </cell>
          <cell r="M356">
            <v>33</v>
          </cell>
          <cell r="N356">
            <v>27</v>
          </cell>
          <cell r="O356" t="str">
            <v>JUEVES 16-18</v>
          </cell>
        </row>
        <row r="357">
          <cell r="G357">
            <v>85153674</v>
          </cell>
          <cell r="H357" t="str">
            <v>LUIS ENRIQUE VENERA CRUZ</v>
          </cell>
          <cell r="J357" t="str">
            <v>Lunes 12 - 15</v>
          </cell>
          <cell r="K357" t="str">
            <v>SALA INFORMATICA FAC EMPRESARIALES(40)</v>
          </cell>
          <cell r="L357">
            <v>3</v>
          </cell>
          <cell r="M357">
            <v>30</v>
          </cell>
          <cell r="N357">
            <v>19</v>
          </cell>
          <cell r="O357" t="str">
            <v>JUEVES 16-18</v>
          </cell>
        </row>
        <row r="358">
          <cell r="G358">
            <v>4978366</v>
          </cell>
          <cell r="H358" t="str">
            <v>NELSON FABIAN MARTINEZ HERRERA</v>
          </cell>
          <cell r="I358" t="str">
            <v>Martes 14 - 16 y Jueves 13 - 15</v>
          </cell>
          <cell r="J358" t="str">
            <v>Martes 14 - 16 y Jueves 13 - 15</v>
          </cell>
          <cell r="K358" t="str">
            <v>MAR CARIBE NORTE SALON 303(45), SIERRA NEVADA NORTE SALON 202(40)</v>
          </cell>
          <cell r="L358">
            <v>3</v>
          </cell>
          <cell r="M358">
            <v>34</v>
          </cell>
          <cell r="N358">
            <v>34</v>
          </cell>
          <cell r="O358" t="str">
            <v>JUEVES 10-12</v>
          </cell>
        </row>
        <row r="359">
          <cell r="G359">
            <v>7601920</v>
          </cell>
          <cell r="H359" t="str">
            <v>JOHANN SNAYDER LAFAURIE RIVERA</v>
          </cell>
          <cell r="J359" t="str">
            <v>Lunes 10 - 12 y Miercoles 10 - 12</v>
          </cell>
          <cell r="K359" t="str">
            <v>SIERRA NEVADA SUR SALON 101(90), ESPACIO VIRTUAL(90)</v>
          </cell>
          <cell r="L359">
            <v>3</v>
          </cell>
          <cell r="M359">
            <v>40</v>
          </cell>
          <cell r="N359">
            <v>40</v>
          </cell>
          <cell r="O359" t="str">
            <v>JUEVES 16-18</v>
          </cell>
        </row>
        <row r="360">
          <cell r="G360">
            <v>72006457</v>
          </cell>
          <cell r="H360" t="str">
            <v>ROBERTO ELIAS IGLESIA CHEDRAUI</v>
          </cell>
          <cell r="I360" t="str">
            <v>Jueves 16 - 19</v>
          </cell>
          <cell r="J360" t="str">
            <v>Jueves 16 - 19</v>
          </cell>
          <cell r="K360" t="str">
            <v>ESPACIO VIRTUAL(90) / BLOQUE 3 SALA INTERNET 2(30)</v>
          </cell>
          <cell r="L360">
            <v>3</v>
          </cell>
          <cell r="M360">
            <v>30</v>
          </cell>
          <cell r="N360">
            <v>29</v>
          </cell>
          <cell r="O360" t="str">
            <v>JUEVES 14-16</v>
          </cell>
        </row>
        <row r="361">
          <cell r="G361">
            <v>1082845810</v>
          </cell>
          <cell r="H361" t="str">
            <v>ANDRES ALBERTO SANCHEZ LARA</v>
          </cell>
          <cell r="J361" t="str">
            <v>Miercoles 18 - 20</v>
          </cell>
          <cell r="K361" t="str">
            <v>SIERRA NEVADA SUR SALON 306(56)</v>
          </cell>
          <cell r="L361">
            <v>1</v>
          </cell>
          <cell r="M361">
            <v>56</v>
          </cell>
          <cell r="N361">
            <v>32</v>
          </cell>
          <cell r="O361" t="str">
            <v>JUEVES 16-18</v>
          </cell>
        </row>
        <row r="362">
          <cell r="G362">
            <v>19590980</v>
          </cell>
          <cell r="H362" t="str">
            <v>DARWIN DACIER PEÑA GONZALEZ</v>
          </cell>
          <cell r="L362">
            <v>1</v>
          </cell>
          <cell r="M362">
            <v>60</v>
          </cell>
          <cell r="N362">
            <v>26</v>
          </cell>
          <cell r="O362" t="str">
            <v>JUEVES 16-18</v>
          </cell>
        </row>
        <row r="363">
          <cell r="G363">
            <v>79951663</v>
          </cell>
          <cell r="H363" t="str">
            <v>ENRIQUE ARRIETA DIAZ</v>
          </cell>
          <cell r="J363" t="str">
            <v>Martes 14 - 16 y Viernes 14 - 16</v>
          </cell>
          <cell r="K363" t="str">
            <v>EIE-MECANICA I(30), CIENAGA GRANDE SUR SALON 302(40)</v>
          </cell>
          <cell r="L363">
            <v>15</v>
          </cell>
          <cell r="M363">
            <v>20</v>
          </cell>
          <cell r="N363">
            <v>10</v>
          </cell>
          <cell r="O363" t="str">
            <v>JUEVES 16-18</v>
          </cell>
        </row>
        <row r="364">
          <cell r="G364">
            <v>1082978375</v>
          </cell>
          <cell r="H364" t="str">
            <v>DANIEL GARCERANTH QUINTERO</v>
          </cell>
          <cell r="J364" t="str">
            <v>Miercoles 12 - 14</v>
          </cell>
          <cell r="K364" t="str">
            <v>CIENAGA GRANDE SUR SALON 101(90)</v>
          </cell>
          <cell r="L364">
            <v>3</v>
          </cell>
          <cell r="M364">
            <v>45</v>
          </cell>
          <cell r="N364">
            <v>28</v>
          </cell>
        </row>
        <row r="365">
          <cell r="G365">
            <v>1114816077</v>
          </cell>
          <cell r="H365" t="str">
            <v>ANGELA VANESSA IBARRA BOLAÑO</v>
          </cell>
          <cell r="J365" t="str">
            <v>Martes 12 - 14 y Viernes 10 - 12</v>
          </cell>
          <cell r="K365" t="str">
            <v>ESPACIO VIRTUAL(90), CIENAGA GRANDE NORTE SALON 204(40)</v>
          </cell>
          <cell r="L365">
            <v>5</v>
          </cell>
          <cell r="M365">
            <v>40</v>
          </cell>
          <cell r="N365">
            <v>27</v>
          </cell>
          <cell r="O365" t="str">
            <v>JUEVES 16-18</v>
          </cell>
        </row>
        <row r="366">
          <cell r="G366">
            <v>4978366</v>
          </cell>
          <cell r="H366" t="str">
            <v>NELSON FABIAN MARTINEZ HERRERA</v>
          </cell>
          <cell r="I366" t="str">
            <v>Jueves 16 - 18 y Viernes 14 - 16</v>
          </cell>
          <cell r="J366" t="str">
            <v>Jueves 16 - 18 y Viernes 14 - 16</v>
          </cell>
          <cell r="K366" t="str">
            <v>ESPACIO VIRTUAL(90), SIERRA NEVADA SUR SALON 302(40)</v>
          </cell>
          <cell r="L366">
            <v>7</v>
          </cell>
          <cell r="M366">
            <v>40</v>
          </cell>
          <cell r="N366">
            <v>40</v>
          </cell>
          <cell r="O366" t="str">
            <v>JUEVES 14-16</v>
          </cell>
        </row>
        <row r="367">
          <cell r="G367">
            <v>85451449</v>
          </cell>
          <cell r="H367" t="str">
            <v>YUSECT ALFONSO OSPINO MARTINEZ</v>
          </cell>
          <cell r="J367" t="str">
            <v>Lunes 20 - 22 y Miercoles 16 - 18</v>
          </cell>
          <cell r="K367" t="str">
            <v>ESPACIO VIRTUAL(90), SIERRA NEVADA NORTE SALON 304(40)</v>
          </cell>
          <cell r="L367">
            <v>7</v>
          </cell>
          <cell r="M367">
            <v>39</v>
          </cell>
          <cell r="N367">
            <v>38</v>
          </cell>
          <cell r="O367" t="str">
            <v>JUEVES 16-18</v>
          </cell>
        </row>
        <row r="368">
          <cell r="G368">
            <v>85457992</v>
          </cell>
          <cell r="H368" t="str">
            <v>VICTOR CEBALLOS MELENDEZ</v>
          </cell>
          <cell r="J368" t="str">
            <v>Miercoles 8 - 11</v>
          </cell>
          <cell r="K368" t="str">
            <v>MAR CARIBE SUR SALON 102(40) / SIERRA NEVADA SUR SALON 206(56)</v>
          </cell>
          <cell r="L368">
            <v>1</v>
          </cell>
          <cell r="M368">
            <v>25</v>
          </cell>
          <cell r="N368">
            <v>21</v>
          </cell>
          <cell r="O368" t="str">
            <v>JUEVES 16-18</v>
          </cell>
        </row>
        <row r="369">
          <cell r="G369">
            <v>1082863156</v>
          </cell>
          <cell r="H369" t="str">
            <v>LUIS FELIPE URIBE SALTAREN</v>
          </cell>
          <cell r="I369" t="str">
            <v>Jueves 14 - 16</v>
          </cell>
          <cell r="J369" t="str">
            <v>Jueves 14 - 16</v>
          </cell>
          <cell r="K369" t="str">
            <v>BLOQUE 8 SALON 203(25)</v>
          </cell>
          <cell r="L369">
            <v>2</v>
          </cell>
          <cell r="M369">
            <v>21</v>
          </cell>
          <cell r="N369">
            <v>21</v>
          </cell>
          <cell r="O369" t="str">
            <v>JUEVES 16-18</v>
          </cell>
        </row>
        <row r="370">
          <cell r="G370">
            <v>8636991</v>
          </cell>
          <cell r="H370" t="str">
            <v>SANTIAGO LUIS NAVARRO ALTAMAR</v>
          </cell>
          <cell r="I370" t="str">
            <v>Jueves 17 - 18 y Viernes 13 - 15</v>
          </cell>
          <cell r="J370" t="str">
            <v>Jueves 17 - 18 y Viernes 13 - 15</v>
          </cell>
          <cell r="K370" t="str">
            <v>ESPACIO VIRTUAL(90), SIERRA NEVADA SUR SALON 301(40)</v>
          </cell>
          <cell r="L370">
            <v>9</v>
          </cell>
          <cell r="M370">
            <v>40</v>
          </cell>
          <cell r="N370">
            <v>33</v>
          </cell>
          <cell r="O370" t="str">
            <v>JUEVES 10-12</v>
          </cell>
        </row>
        <row r="371">
          <cell r="G371">
            <v>8636991</v>
          </cell>
          <cell r="H371" t="str">
            <v>SANTIAGO LUIS NAVARRO ALTAMAR</v>
          </cell>
          <cell r="J371" t="str">
            <v>Lunes 6 - 8 y Martes 18 - 20</v>
          </cell>
          <cell r="K371" t="str">
            <v>MAR CARIBE SUR SALON 304(45), EIE-ELECTRICIDAD Y MAGNETISMO(30)</v>
          </cell>
          <cell r="L371">
            <v>7</v>
          </cell>
          <cell r="M371">
            <v>20</v>
          </cell>
          <cell r="N371">
            <v>19</v>
          </cell>
        </row>
        <row r="372">
          <cell r="G372">
            <v>85462608</v>
          </cell>
          <cell r="H372" t="str">
            <v>ALFREDO ACOSTA SANDOVAL</v>
          </cell>
          <cell r="J372" t="str">
            <v>Martes 18 - 21</v>
          </cell>
          <cell r="K372" t="str">
            <v>CIENAGA GRANDE NORTE SALON 202(40)</v>
          </cell>
          <cell r="L372">
            <v>1</v>
          </cell>
          <cell r="M372">
            <v>35</v>
          </cell>
          <cell r="N372">
            <v>18</v>
          </cell>
          <cell r="O372" t="str">
            <v>JUEVES 16-18</v>
          </cell>
        </row>
        <row r="373">
          <cell r="G373">
            <v>7140243</v>
          </cell>
          <cell r="H373" t="str">
            <v>JHON JAIRO DE LA HOZ VILLAR</v>
          </cell>
          <cell r="J373" t="str">
            <v>Martes 12 - 14 y Miercoles 19 - 20 y Viernes 14 - 17</v>
          </cell>
          <cell r="K373" t="str">
            <v>EIE-MECANICA II(20), MAR CARIBE SUR SALON 202(45), ESPACIO VIRTUAL(90)</v>
          </cell>
          <cell r="L373">
            <v>1</v>
          </cell>
          <cell r="M373">
            <v>20</v>
          </cell>
          <cell r="N373">
            <v>18</v>
          </cell>
          <cell r="O373" t="str">
            <v>JUEVES 16-18</v>
          </cell>
        </row>
        <row r="374">
          <cell r="G374">
            <v>1118816667</v>
          </cell>
          <cell r="H374" t="str">
            <v>LUIS ANGEL AVILES MURCIA</v>
          </cell>
          <cell r="I374" t="str">
            <v>Jueves 14 - 16 y Viernes 10 - 12_x000D_
/16 - 18</v>
          </cell>
          <cell r="J374" t="str">
            <v>Jueves 14 - 16 y Viernes 10 - 12_x000D_
/16 - 18</v>
          </cell>
          <cell r="K374" t="str">
            <v>HANGAR C-LAB DE GEOTECNIA Y PAVIMENTOS(20), SIERRA NEVADA NORTE SALON 304(40), CIENAGA GRANDE NORTE SALON 103(32)</v>
          </cell>
          <cell r="L374">
            <v>8</v>
          </cell>
          <cell r="M374">
            <v>15</v>
          </cell>
          <cell r="N374">
            <v>5</v>
          </cell>
          <cell r="O374" t="str">
            <v>JUEVES 16-18</v>
          </cell>
        </row>
        <row r="375">
          <cell r="G375">
            <v>9061234</v>
          </cell>
          <cell r="H375" t="str">
            <v>JESUS ANTONIO TINOCO DEL VALLE</v>
          </cell>
          <cell r="I375" t="str">
            <v>Miercoles 8 - 10 y Jueves 16 - 18</v>
          </cell>
          <cell r="J375" t="str">
            <v>Miercoles 8 - 10 y Jueves 16 - 18</v>
          </cell>
          <cell r="K375" t="str">
            <v>CIENAGA GRANDE SUR SALON 202(40), ESPACIO VIRTUAL(90)</v>
          </cell>
          <cell r="L375">
            <v>1</v>
          </cell>
          <cell r="M375">
            <v>20</v>
          </cell>
          <cell r="N375">
            <v>16</v>
          </cell>
          <cell r="O375" t="str">
            <v>JUEVES 14-16</v>
          </cell>
        </row>
        <row r="376">
          <cell r="G376">
            <v>85457992</v>
          </cell>
          <cell r="H376" t="str">
            <v>VICTOR CEBALLOS MELENDEZ</v>
          </cell>
          <cell r="J376" t="str">
            <v>Viernes 8 - 11</v>
          </cell>
          <cell r="K376" t="str">
            <v>MAR CARIBE SUR SALON 106(40) / CIENAGA GRANDE SUR SALON 204(60)</v>
          </cell>
          <cell r="L376">
            <v>1</v>
          </cell>
          <cell r="M376">
            <v>32</v>
          </cell>
          <cell r="N376">
            <v>32</v>
          </cell>
          <cell r="O376" t="str">
            <v>JUEVES 16-18</v>
          </cell>
        </row>
        <row r="377">
          <cell r="G377">
            <v>36559959</v>
          </cell>
          <cell r="H377" t="str">
            <v>DIOMARA MARGARITA SUAREZ SEGURA</v>
          </cell>
          <cell r="I377" t="str">
            <v>Jueves 6 - 9</v>
          </cell>
          <cell r="J377" t="str">
            <v>Jueves 6 - 9</v>
          </cell>
          <cell r="K377" t="str">
            <v>SIERRA NEVADA NORTE SALON 102(32)</v>
          </cell>
          <cell r="L377">
            <v>2</v>
          </cell>
          <cell r="M377">
            <v>20</v>
          </cell>
          <cell r="N377">
            <v>20</v>
          </cell>
          <cell r="O377" t="str">
            <v>JUEVES 8-10</v>
          </cell>
        </row>
        <row r="378">
          <cell r="G378">
            <v>85454135</v>
          </cell>
          <cell r="H378" t="str">
            <v>DEUD SOTO PALOMINO</v>
          </cell>
          <cell r="J378" t="str">
            <v>Miercoles 6 - 9</v>
          </cell>
          <cell r="K378" t="str">
            <v>CIENAGA GRANDE NORTE SALON 203(40)</v>
          </cell>
          <cell r="L378">
            <v>1</v>
          </cell>
          <cell r="M378">
            <v>25</v>
          </cell>
          <cell r="N378">
            <v>17</v>
          </cell>
          <cell r="O378" t="str">
            <v>JUEVES 16-18</v>
          </cell>
        </row>
        <row r="379">
          <cell r="G379">
            <v>1082910000</v>
          </cell>
          <cell r="H379" t="str">
            <v>MIDIAN CLARA CASTILLO PEDRAZA</v>
          </cell>
          <cell r="J379" t="str">
            <v>Lunes 10 - 12</v>
          </cell>
          <cell r="K379" t="str">
            <v>BLOQUE 6-PRECLINICA ODONTOLOGICA(30)</v>
          </cell>
          <cell r="L379">
            <v>3</v>
          </cell>
          <cell r="M379">
            <v>30</v>
          </cell>
          <cell r="N379">
            <v>8</v>
          </cell>
          <cell r="O379" t="str">
            <v>JUEVES 16-18</v>
          </cell>
        </row>
        <row r="380">
          <cell r="G380">
            <v>79857491</v>
          </cell>
          <cell r="H380" t="str">
            <v>SIGMER YAMURUK QUIROGA CARDENAS</v>
          </cell>
          <cell r="J380" t="str">
            <v>Miercoles 8 - 10</v>
          </cell>
          <cell r="K380" t="str">
            <v>SIERRA NEVADA SUR SALON 304(56)</v>
          </cell>
          <cell r="L380">
            <v>2</v>
          </cell>
          <cell r="M380">
            <v>30</v>
          </cell>
          <cell r="N380">
            <v>24</v>
          </cell>
          <cell r="O380" t="str">
            <v>JUEVES 16-18</v>
          </cell>
        </row>
        <row r="381">
          <cell r="G381">
            <v>85463513</v>
          </cell>
          <cell r="H381" t="str">
            <v>JUAN MANUEL ALVAREZ CABALLERO</v>
          </cell>
          <cell r="L381">
            <v>3</v>
          </cell>
          <cell r="M381">
            <v>0</v>
          </cell>
          <cell r="N381">
            <v>0</v>
          </cell>
        </row>
        <row r="382">
          <cell r="G382">
            <v>57443742</v>
          </cell>
          <cell r="H382" t="str">
            <v>DINORA BEATRIZ SANCHEZ SOLANO</v>
          </cell>
          <cell r="J382" t="str">
            <v>Viernes 8 - 10_x000D_
/11 - 12</v>
          </cell>
          <cell r="K382" t="str">
            <v>BLOQUE 6-LAB. DE NEUROCIENCIA COGN Y PSICOBIOLOGIA(50) / SIERRA NEVADA NORTE SALON 102(32)</v>
          </cell>
          <cell r="L382">
            <v>1</v>
          </cell>
          <cell r="M382">
            <v>32</v>
          </cell>
          <cell r="N382">
            <v>17</v>
          </cell>
        </row>
        <row r="383">
          <cell r="G383">
            <v>39048887</v>
          </cell>
          <cell r="H383" t="str">
            <v>ADA IRIS RADA GUETE</v>
          </cell>
          <cell r="J383" t="str">
            <v>Miercoles 14 - 16 y Viernes 16 - 18</v>
          </cell>
          <cell r="K383" t="str">
            <v>SIERRA NEVADA SUR SALON 302(40), ESPACIO VIRTUAL(90)</v>
          </cell>
          <cell r="L383">
            <v>13</v>
          </cell>
          <cell r="M383">
            <v>40</v>
          </cell>
          <cell r="N383">
            <v>40</v>
          </cell>
          <cell r="O383" t="str">
            <v>JUEVES 16-18</v>
          </cell>
        </row>
        <row r="384">
          <cell r="G384">
            <v>11377890</v>
          </cell>
          <cell r="H384" t="str">
            <v>NELSON FERNANDO GUZMAN ROZO</v>
          </cell>
          <cell r="J384" t="str">
            <v>Viernes 18 - 22</v>
          </cell>
          <cell r="K384" t="str">
            <v>BLOQUE 2 SALON 102(30)</v>
          </cell>
          <cell r="L384">
            <v>1</v>
          </cell>
          <cell r="M384">
            <v>25</v>
          </cell>
          <cell r="N384">
            <v>19</v>
          </cell>
          <cell r="O384" t="str">
            <v>JUEVES 16-18</v>
          </cell>
        </row>
        <row r="385">
          <cell r="G385">
            <v>1082847037</v>
          </cell>
          <cell r="H385" t="str">
            <v>NATALIA LIGIA RAMIREZ MENDOZA</v>
          </cell>
          <cell r="J385" t="str">
            <v>Miercoles 16 - 20</v>
          </cell>
          <cell r="K385" t="str">
            <v>CIENAGA GRANDE SUR SALON 304(60)</v>
          </cell>
          <cell r="L385">
            <v>2</v>
          </cell>
          <cell r="M385">
            <v>30</v>
          </cell>
          <cell r="N385">
            <v>14</v>
          </cell>
          <cell r="O385" t="str">
            <v>JUEVES 16-18</v>
          </cell>
        </row>
        <row r="386">
          <cell r="G386">
            <v>72006457</v>
          </cell>
          <cell r="H386" t="str">
            <v>ROBERTO ELIAS IGLESIA CHEDRAUI</v>
          </cell>
          <cell r="I386" t="str">
            <v>Jueves 13 - 16</v>
          </cell>
          <cell r="J386" t="str">
            <v>Jueves 13 - 16</v>
          </cell>
          <cell r="K386" t="str">
            <v>LABORATORIO DE FINANZAS(42)</v>
          </cell>
          <cell r="L386">
            <v>1</v>
          </cell>
          <cell r="M386">
            <v>35</v>
          </cell>
          <cell r="N386">
            <v>34</v>
          </cell>
          <cell r="O386" t="str">
            <v>JUEVES 10-12</v>
          </cell>
        </row>
        <row r="387">
          <cell r="G387">
            <v>1042436838</v>
          </cell>
          <cell r="H387" t="str">
            <v>KENEDITH MARIA MENDEZ GUTIERREZ</v>
          </cell>
          <cell r="J387" t="str">
            <v>Lunes 20 - 22 y Martes 18 - 20</v>
          </cell>
          <cell r="K387" t="str">
            <v>ESPACIO VIRTUAL(90), BLOQUE 3 SALA INTERNET 4(24)</v>
          </cell>
          <cell r="L387">
            <v>1</v>
          </cell>
          <cell r="M387">
            <v>24</v>
          </cell>
          <cell r="N387">
            <v>10</v>
          </cell>
        </row>
        <row r="388">
          <cell r="G388">
            <v>1082863156</v>
          </cell>
          <cell r="H388" t="str">
            <v>LUIS FELIPE URIBE SALTAREN</v>
          </cell>
          <cell r="I388" t="str">
            <v>Jueves 8 - 13</v>
          </cell>
          <cell r="J388" t="str">
            <v>Jueves 8 - 13</v>
          </cell>
          <cell r="K388" t="str">
            <v>BLOQUE 4-ANIMACION Y POSTPRODUCCION AUDIOVISUAL(30)</v>
          </cell>
          <cell r="L388">
            <v>1</v>
          </cell>
          <cell r="M388">
            <v>15</v>
          </cell>
          <cell r="N388">
            <v>4</v>
          </cell>
        </row>
        <row r="389">
          <cell r="G389">
            <v>1082863156</v>
          </cell>
          <cell r="H389" t="str">
            <v>LUIS FELIPE URIBE SALTAREN</v>
          </cell>
          <cell r="J389" t="str">
            <v>Martes 17 - 21</v>
          </cell>
          <cell r="K389" t="str">
            <v>BLOQUE 4-ANIMACION Y POSTPRODUCCION AUDIOVISUAL(30)</v>
          </cell>
          <cell r="L389">
            <v>1</v>
          </cell>
          <cell r="M389">
            <v>20</v>
          </cell>
          <cell r="N389">
            <v>17</v>
          </cell>
        </row>
        <row r="390">
          <cell r="G390">
            <v>1082863156</v>
          </cell>
          <cell r="H390" t="str">
            <v>LUIS FELIPE URIBE SALTAREN</v>
          </cell>
          <cell r="J390" t="str">
            <v>Viernes 10 - 14</v>
          </cell>
          <cell r="K390" t="str">
            <v>BLOQUE 4-ANIMACION Y POSTPRODUCCION AUDIOVISUAL(30)</v>
          </cell>
          <cell r="L390">
            <v>2</v>
          </cell>
          <cell r="M390">
            <v>21</v>
          </cell>
          <cell r="N390">
            <v>21</v>
          </cell>
        </row>
        <row r="391">
          <cell r="G391">
            <v>1082863156</v>
          </cell>
          <cell r="H391" t="str">
            <v>LUIS FELIPE URIBE SALTAREN</v>
          </cell>
          <cell r="J391" t="str">
            <v>Miercoles 16 - 18</v>
          </cell>
          <cell r="K391" t="str">
            <v>BLOQUE 8 SALON 212(25)</v>
          </cell>
          <cell r="L391">
            <v>1</v>
          </cell>
          <cell r="M391">
            <v>21</v>
          </cell>
          <cell r="N391">
            <v>16</v>
          </cell>
        </row>
        <row r="392">
          <cell r="G392">
            <v>1065657067</v>
          </cell>
          <cell r="H392" t="str">
            <v>EDGARDO JOSE DIAZ OÑATE</v>
          </cell>
          <cell r="J392" t="str">
            <v>Miercoles 13 - 15 y Sábado 10 - 12_x000D_
/16 - 18</v>
          </cell>
          <cell r="K392" t="str">
            <v>HANGAR C-LIIC-GEOTECNIA(10), CIENAGA GRANDE NORTE SALON 204(40)</v>
          </cell>
          <cell r="L392">
            <v>7</v>
          </cell>
          <cell r="M392">
            <v>10</v>
          </cell>
          <cell r="N392">
            <v>3</v>
          </cell>
          <cell r="O392" t="str">
            <v>JUEVES 16-18</v>
          </cell>
        </row>
        <row r="393">
          <cell r="G393">
            <v>85454135</v>
          </cell>
          <cell r="H393" t="str">
            <v>DEUD SOTO PALOMINO</v>
          </cell>
          <cell r="L393">
            <v>2</v>
          </cell>
          <cell r="M393">
            <v>60</v>
          </cell>
          <cell r="N393">
            <v>44</v>
          </cell>
          <cell r="O393" t="str">
            <v>JUEVES 16-18</v>
          </cell>
        </row>
        <row r="394">
          <cell r="G394">
            <v>73167775</v>
          </cell>
          <cell r="H394" t="str">
            <v>CARLOS ANDRES GUERRERO ALARCON</v>
          </cell>
          <cell r="I394" t="str">
            <v>Lunes 10 - 12 y Jueves 9 - 11</v>
          </cell>
          <cell r="J394" t="str">
            <v>Lunes 10 - 12 y Jueves 9 - 11</v>
          </cell>
          <cell r="K394" t="str">
            <v>BLOQUE 3-LAB. DE TECNOLOGIAS DE LA INFORMACION(30), BLOQUE 3-LAB. DE TECNOLOGIAS DE LA INFORMACION(30)</v>
          </cell>
          <cell r="L394">
            <v>1</v>
          </cell>
          <cell r="M394">
            <v>30</v>
          </cell>
          <cell r="N394">
            <v>30</v>
          </cell>
          <cell r="O394" t="str">
            <v>JUEVES 16-18</v>
          </cell>
        </row>
        <row r="395">
          <cell r="G395">
            <v>73167775</v>
          </cell>
          <cell r="H395" t="str">
            <v>CARLOS ANDRES GUERRERO ALARCON</v>
          </cell>
          <cell r="J395" t="str">
            <v>Miercoles 10 - 12 y Viernes 8 - 10</v>
          </cell>
          <cell r="K395" t="str">
            <v>HANGAR A-LAB. DE MODELADO Y SIMULACION(31), BLOQUE 3-LAB. DE TECNOLOGIAS DE LA INFORMACION(30)</v>
          </cell>
          <cell r="L395">
            <v>3</v>
          </cell>
          <cell r="M395">
            <v>30</v>
          </cell>
          <cell r="N395">
            <v>30</v>
          </cell>
          <cell r="O395" t="str">
            <v>JUEVES 16-18</v>
          </cell>
        </row>
        <row r="396">
          <cell r="G396">
            <v>1082951009</v>
          </cell>
          <cell r="H396" t="str">
            <v>MARY CLAIRE CASTILLO MAHECHA</v>
          </cell>
          <cell r="I396" t="str">
            <v>Martes 14 - 16 y Jueves 14 - 16</v>
          </cell>
          <cell r="J396" t="str">
            <v>Martes 14 - 16 y Jueves 14 - 16</v>
          </cell>
          <cell r="K396" t="str">
            <v>ESPACIO VIRTUAL(90), ESPACIO VIRTUAL(90)</v>
          </cell>
          <cell r="L396">
            <v>47</v>
          </cell>
          <cell r="M396">
            <v>19</v>
          </cell>
          <cell r="N396">
            <v>18</v>
          </cell>
          <cell r="O396" t="str">
            <v>JUEVES 16-18</v>
          </cell>
        </row>
        <row r="397">
          <cell r="G397">
            <v>84456992</v>
          </cell>
          <cell r="H397" t="str">
            <v>FRANCISCO JOSE NARVAEZ MONTANO</v>
          </cell>
          <cell r="L397">
            <v>4</v>
          </cell>
          <cell r="M397">
            <v>35</v>
          </cell>
          <cell r="N397">
            <v>22</v>
          </cell>
          <cell r="O397" t="str">
            <v>JUEVES 16-18</v>
          </cell>
        </row>
        <row r="398">
          <cell r="G398">
            <v>39048887</v>
          </cell>
          <cell r="H398" t="str">
            <v>ADA IRIS RADA GUETE</v>
          </cell>
          <cell r="L398">
            <v>1</v>
          </cell>
          <cell r="M398">
            <v>60</v>
          </cell>
          <cell r="N398">
            <v>28</v>
          </cell>
          <cell r="O398" t="str">
            <v>JUEVES 16-18</v>
          </cell>
        </row>
        <row r="399">
          <cell r="G399">
            <v>94449083</v>
          </cell>
          <cell r="H399" t="str">
            <v>WILHELM LONDOÑO DIAZ</v>
          </cell>
          <cell r="J399" t="str">
            <v>Martes 6 - 10</v>
          </cell>
          <cell r="K399" t="str">
            <v>MAR CARIBE SUR SALON 106(40)</v>
          </cell>
          <cell r="L399">
            <v>1</v>
          </cell>
          <cell r="M399">
            <v>30</v>
          </cell>
          <cell r="N399">
            <v>10</v>
          </cell>
          <cell r="O399" t="str">
            <v>JUEVES 16-18</v>
          </cell>
        </row>
        <row r="400">
          <cell r="G400">
            <v>12448927</v>
          </cell>
          <cell r="H400" t="str">
            <v>CARLOS ARTURO ROBLES ALGARIN</v>
          </cell>
          <cell r="L400">
            <v>1</v>
          </cell>
          <cell r="M400">
            <v>30</v>
          </cell>
          <cell r="N400">
            <v>5</v>
          </cell>
          <cell r="O400" t="str">
            <v>JUEVES 16-18</v>
          </cell>
        </row>
        <row r="401">
          <cell r="G401">
            <v>37338808</v>
          </cell>
          <cell r="H401" t="str">
            <v>LEIDY VIVIANA SANGUINO CARRASCAL</v>
          </cell>
          <cell r="I401" t="str">
            <v>Miercoles 18 - 20 y Jueves 19 - 20</v>
          </cell>
          <cell r="J401" t="str">
            <v>Miercoles 18 - 20 y Jueves 19 - 20</v>
          </cell>
          <cell r="K401" t="str">
            <v>ESPACIO VIRTUAL(90), CIENAGA GRANDE NORTE SALON 104(32)</v>
          </cell>
          <cell r="L401">
            <v>5</v>
          </cell>
          <cell r="M401">
            <v>25</v>
          </cell>
          <cell r="N401">
            <v>18</v>
          </cell>
        </row>
        <row r="402">
          <cell r="G402">
            <v>4979367</v>
          </cell>
          <cell r="H402" t="str">
            <v>YON CARDENAS MOSCOTE</v>
          </cell>
          <cell r="J402" t="str">
            <v>Lunes 17 - 19 y Miercoles 20 - 22</v>
          </cell>
          <cell r="K402" t="str">
            <v>ESPACIO VIRTUAL(90), MAR CARIBE SUR SALON 406(45)</v>
          </cell>
          <cell r="L402">
            <v>8</v>
          </cell>
          <cell r="M402">
            <v>30</v>
          </cell>
          <cell r="N402">
            <v>22</v>
          </cell>
          <cell r="O402" t="str">
            <v>JUEVES 16-18</v>
          </cell>
        </row>
        <row r="403">
          <cell r="G403">
            <v>12562980</v>
          </cell>
          <cell r="H403" t="str">
            <v>JAVIER IVAN MANJARRES TORRES</v>
          </cell>
          <cell r="J403" t="str">
            <v>Miercoles 20 - 22 y Viernes 18 - 20</v>
          </cell>
          <cell r="K403" t="str">
            <v>BLOQUE 8 SALON 214(40), EIE-MECANICA I(30)</v>
          </cell>
          <cell r="L403">
            <v>18</v>
          </cell>
          <cell r="M403">
            <v>20</v>
          </cell>
          <cell r="N403">
            <v>20</v>
          </cell>
        </row>
        <row r="404">
          <cell r="G404">
            <v>85464673</v>
          </cell>
          <cell r="H404" t="str">
            <v>JAVIER ANTONIO DE LA HOZ MAESTRE</v>
          </cell>
          <cell r="J404" t="str">
            <v>Miercoles 9 - 12</v>
          </cell>
          <cell r="K404" t="str">
            <v>MAR CARIBE SUR SALA DE IDIOMAS 3(21)</v>
          </cell>
          <cell r="L404">
            <v>2</v>
          </cell>
          <cell r="M404">
            <v>20</v>
          </cell>
          <cell r="N404">
            <v>20</v>
          </cell>
          <cell r="O404" t="str">
            <v>JUEVES 16-18</v>
          </cell>
        </row>
        <row r="405">
          <cell r="G405">
            <v>45476408</v>
          </cell>
          <cell r="H405" t="str">
            <v>DIANA LUZ ESCOBAR OSPINO</v>
          </cell>
          <cell r="I405" t="str">
            <v>Jueves 6 - 10</v>
          </cell>
          <cell r="J405" t="str">
            <v>Jueves 6 - 10</v>
          </cell>
          <cell r="K405" t="str">
            <v>SIERRA NEVADA SUR SALON 306(56) / BLOQUE 6-PRECLINICA ODONTOLOGICA(30)</v>
          </cell>
          <cell r="L405">
            <v>1</v>
          </cell>
          <cell r="M405">
            <v>26</v>
          </cell>
          <cell r="N405">
            <v>25</v>
          </cell>
          <cell r="O405" t="str">
            <v>JUEVES 8-10</v>
          </cell>
        </row>
        <row r="406">
          <cell r="G406">
            <v>72007928</v>
          </cell>
          <cell r="H406" t="str">
            <v>EVERT DE LOS RIOS TRUJILLO</v>
          </cell>
          <cell r="J406" t="str">
            <v>Martes 20 - 22 y Sábado 10 - 12</v>
          </cell>
          <cell r="K406" t="str">
            <v>HANGAR A-LAB. DE REDES(25), ESPACIO VIRTUAL(90)</v>
          </cell>
          <cell r="L406">
            <v>1</v>
          </cell>
          <cell r="M406">
            <v>25</v>
          </cell>
          <cell r="N406">
            <v>25</v>
          </cell>
          <cell r="O406" t="str">
            <v>JUEVES 16-18</v>
          </cell>
        </row>
        <row r="407">
          <cell r="G407">
            <v>8749755</v>
          </cell>
          <cell r="H407" t="str">
            <v>JOSE FRANCISCO BARROS TRONCOSO</v>
          </cell>
          <cell r="I407" t="str">
            <v>Jueves 16 - 18 y Viernes 16 - 18</v>
          </cell>
          <cell r="J407" t="str">
            <v>Jueves 16 - 18 y Viernes 16 - 18</v>
          </cell>
          <cell r="K407" t="str">
            <v>SIERRA NEVADA SUR SALON 305(56), ESPACIO VIRTUAL(90)</v>
          </cell>
          <cell r="L407">
            <v>1</v>
          </cell>
          <cell r="M407">
            <v>40</v>
          </cell>
          <cell r="N407">
            <v>40</v>
          </cell>
          <cell r="O407" t="str">
            <v>JUEVES 14-16</v>
          </cell>
        </row>
        <row r="408">
          <cell r="G408">
            <v>26671995</v>
          </cell>
          <cell r="H408" t="str">
            <v>GENE ELIZABETH ESCORCIA SALAS</v>
          </cell>
          <cell r="L408">
            <v>1</v>
          </cell>
          <cell r="M408">
            <v>70</v>
          </cell>
          <cell r="N408">
            <v>39</v>
          </cell>
          <cell r="O408" t="str">
            <v>JUEVES 16-18</v>
          </cell>
        </row>
        <row r="409">
          <cell r="G409">
            <v>1082863156</v>
          </cell>
          <cell r="H409" t="str">
            <v>LUIS FELIPE URIBE SALTAREN</v>
          </cell>
          <cell r="I409" t="str">
            <v>Jueves 18 - 21</v>
          </cell>
          <cell r="J409" t="str">
            <v>Jueves 18 - 21</v>
          </cell>
          <cell r="K409" t="str">
            <v>BLOQUE 4-ANIMACION Y POSTPRODUCCION AUDIOVISUAL(30)</v>
          </cell>
          <cell r="L409">
            <v>1</v>
          </cell>
          <cell r="M409">
            <v>20</v>
          </cell>
          <cell r="N409">
            <v>8</v>
          </cell>
          <cell r="O409" t="str">
            <v>JUEVES 16-18</v>
          </cell>
        </row>
        <row r="410">
          <cell r="G410">
            <v>36559959</v>
          </cell>
          <cell r="H410" t="str">
            <v>DIOMARA MARGARITA SUAREZ SEGURA</v>
          </cell>
          <cell r="J410" t="str">
            <v>Miercoles 15 - 18 y Sábado 6 - 9</v>
          </cell>
          <cell r="K410" t="str">
            <v>ESPACIO VIRTUAL(90), ESPACIO VIRTUAL(90)</v>
          </cell>
          <cell r="L410">
            <v>1</v>
          </cell>
          <cell r="M410">
            <v>15</v>
          </cell>
          <cell r="N410">
            <v>7</v>
          </cell>
          <cell r="O410" t="str">
            <v>JUEVES 16-18</v>
          </cell>
        </row>
        <row r="411">
          <cell r="G411">
            <v>1082914725</v>
          </cell>
          <cell r="H411" t="str">
            <v>CRISTIAN YOEL QUINTERO CASTAÑEDA</v>
          </cell>
          <cell r="J411" t="str">
            <v>Lunes 10 - 12_x000D_
/18 - 20</v>
          </cell>
          <cell r="K411" t="str">
            <v>BLOQUE 2 SALON 102(30) / HANGAR D-LAB DE CALIDAD DE AGUA(25)</v>
          </cell>
          <cell r="L411">
            <v>5</v>
          </cell>
          <cell r="M411">
            <v>20</v>
          </cell>
          <cell r="N411">
            <v>20</v>
          </cell>
        </row>
        <row r="412">
          <cell r="G412">
            <v>1065657067</v>
          </cell>
          <cell r="H412" t="str">
            <v>EDGARDO JOSE DIAZ OÑATE</v>
          </cell>
          <cell r="J412" t="str">
            <v>Viernes 10 - 12 y Sábado 6 - 8_x000D_
/12 - 14</v>
          </cell>
          <cell r="K412" t="str">
            <v>SIERRA NEVADA NORTE SALON 302(40) / CIENAGA GRANDE SUR SALON 302(40), HANGAR C-LIIC-GEOTECNIA(10)</v>
          </cell>
          <cell r="L412">
            <v>8</v>
          </cell>
          <cell r="M412">
            <v>10</v>
          </cell>
          <cell r="N412">
            <v>7</v>
          </cell>
          <cell r="O412" t="str">
            <v>JUEVES 16-18</v>
          </cell>
        </row>
        <row r="413">
          <cell r="G413">
            <v>1036951972</v>
          </cell>
          <cell r="H413" t="str">
            <v>CARLOS ALBERTO PARDO GUTIERREZ</v>
          </cell>
          <cell r="J413" t="str">
            <v>Lunes 14 - 16 y Miercoles 14 - 16</v>
          </cell>
          <cell r="K413" t="str">
            <v>MAR CARIBE SUR SALON 404(45), ESPACIO VIRTUAL(90)</v>
          </cell>
          <cell r="L413">
            <v>24</v>
          </cell>
          <cell r="M413">
            <v>19</v>
          </cell>
          <cell r="N413">
            <v>19</v>
          </cell>
          <cell r="O413" t="str">
            <v>JUEVES 16-18</v>
          </cell>
        </row>
        <row r="414">
          <cell r="G414">
            <v>25785292</v>
          </cell>
          <cell r="H414" t="str">
            <v>VICTORIA PATRICIA JARAMILLO GARCIA</v>
          </cell>
          <cell r="J414" t="str">
            <v>Lunes 8 - 10 y Miercoles 12 - 14</v>
          </cell>
          <cell r="K414" t="str">
            <v>MAR CARIBE NORTE SALON 205(45), BLOQUE 6-LAB. DE BIOLOGIA 2(25)</v>
          </cell>
          <cell r="L414">
            <v>1</v>
          </cell>
          <cell r="M414">
            <v>25</v>
          </cell>
          <cell r="N414">
            <v>25</v>
          </cell>
          <cell r="O414" t="str">
            <v>JUEVES 16-18</v>
          </cell>
        </row>
        <row r="415">
          <cell r="G415">
            <v>85462608</v>
          </cell>
          <cell r="H415" t="str">
            <v>ALFREDO ACOSTA SANDOVAL</v>
          </cell>
          <cell r="J415" t="str">
            <v>Lunes 16 - 18 y Miercoles 16 - 18 y Viernes 13 - 15</v>
          </cell>
          <cell r="K415" t="str">
            <v>BLOQUE 8 SALON 203(25), BLOQUE 8 SALON 203(25), BLOQUE 8 SALON 203(25)</v>
          </cell>
          <cell r="L415">
            <v>2</v>
          </cell>
          <cell r="M415">
            <v>25</v>
          </cell>
          <cell r="N415">
            <v>19</v>
          </cell>
          <cell r="O415" t="str">
            <v>JUEVES 16-18</v>
          </cell>
        </row>
        <row r="416">
          <cell r="G416">
            <v>85477808</v>
          </cell>
          <cell r="H416" t="str">
            <v>LEIDER ENRIQUE SALCEDO GARCIA</v>
          </cell>
          <cell r="I416" t="str">
            <v>Miercoles 10 - 12 y Jueves 10 - 12</v>
          </cell>
          <cell r="J416" t="str">
            <v>Miercoles 10 - 12 y Jueves 10 - 12</v>
          </cell>
          <cell r="K416" t="str">
            <v>MAR CARIBE SUR SALON 403(45), MAR CARIBE NORTE SALON 203(45)</v>
          </cell>
          <cell r="L416">
            <v>1</v>
          </cell>
          <cell r="M416">
            <v>35</v>
          </cell>
          <cell r="N416">
            <v>35</v>
          </cell>
          <cell r="O416" t="str">
            <v>JUEVES 8-10</v>
          </cell>
        </row>
        <row r="417">
          <cell r="G417">
            <v>45530330</v>
          </cell>
          <cell r="H417" t="str">
            <v>VIVIAN VILLALBA VIZCAINO</v>
          </cell>
          <cell r="I417" t="str">
            <v>Lunes 8 - 10 y Martes 8 - 10 y Jueves 13 - 15</v>
          </cell>
          <cell r="J417" t="str">
            <v>Lunes 8 - 10 y Martes 8 - 10 y Jueves 13 - 15</v>
          </cell>
          <cell r="K417" t="str">
            <v>MAR CARIBE SUR SALON 206(45), BLOQUE 6-LAB. DE HISTOLOGIA Y PATOLOGIA HUMANA(25), SIERRA NEVADA SUR SALON 102(90)</v>
          </cell>
          <cell r="L417">
            <v>1</v>
          </cell>
          <cell r="M417">
            <v>22</v>
          </cell>
          <cell r="N417">
            <v>21</v>
          </cell>
          <cell r="O417" t="str">
            <v>JUEVES 10-12</v>
          </cell>
        </row>
        <row r="418">
          <cell r="G418">
            <v>1082888504</v>
          </cell>
          <cell r="H418" t="str">
            <v>VICTOR JOSE OLIVERO ORTIZ</v>
          </cell>
          <cell r="J418" t="str">
            <v>Viernes 8 - 10</v>
          </cell>
          <cell r="K418" t="str">
            <v>CIENAGA GRANDE NORTE SALON 302(40)</v>
          </cell>
          <cell r="L418">
            <v>1</v>
          </cell>
          <cell r="M418">
            <v>40</v>
          </cell>
          <cell r="N418">
            <v>30</v>
          </cell>
        </row>
        <row r="419">
          <cell r="G419">
            <v>85457992</v>
          </cell>
          <cell r="H419" t="str">
            <v>VICTOR CEBALLOS MELENDEZ</v>
          </cell>
          <cell r="J419" t="str">
            <v>Miercoles 15 - 16 y Viernes 6 - 8</v>
          </cell>
          <cell r="K419" t="str">
            <v>MAR CARIBE NORTE SALON 305(45), ESPACIO VIRTUAL(90)</v>
          </cell>
          <cell r="L419">
            <v>2</v>
          </cell>
          <cell r="M419">
            <v>30</v>
          </cell>
          <cell r="N419">
            <v>23</v>
          </cell>
          <cell r="O419" t="str">
            <v>JUEVES 16-18</v>
          </cell>
        </row>
        <row r="420">
          <cell r="G420">
            <v>1065657067</v>
          </cell>
          <cell r="H420" t="str">
            <v>EDGARDO JOSE DIAZ OÑATE</v>
          </cell>
          <cell r="J420" t="str">
            <v>Lunes 11 - 13 y Sábado 8 - 10_x000D_
/14 - 16</v>
          </cell>
          <cell r="K420" t="str">
            <v>SIERRA NEVADA NORTE SALON 302(40), HANGAR C-LAB DE GEOTECNIA Y PAVIMENTOS(20), CIENAGA GRANDE SUR SALON 201(40)</v>
          </cell>
          <cell r="L420">
            <v>4</v>
          </cell>
          <cell r="M420">
            <v>10</v>
          </cell>
          <cell r="N420">
            <v>8</v>
          </cell>
          <cell r="O420" t="str">
            <v>JUEVES 16-18</v>
          </cell>
        </row>
        <row r="421">
          <cell r="G421">
            <v>1065657067</v>
          </cell>
          <cell r="H421" t="str">
            <v>EDGARDO JOSE DIAZ OÑATE</v>
          </cell>
          <cell r="J421" t="str">
            <v>Miercoles 7 - 10_x000D_
/18 - 21</v>
          </cell>
          <cell r="K421" t="str">
            <v>MAR CARIBE SUR SALON 307(45) / HANGAR C-LIIC-GEOTECNIA(10) / MAR CARIBE SUR SALON 101(40)</v>
          </cell>
          <cell r="L421">
            <v>8</v>
          </cell>
          <cell r="M421">
            <v>10</v>
          </cell>
          <cell r="N421">
            <v>8</v>
          </cell>
          <cell r="O421" t="str">
            <v>JUEVES 16-18</v>
          </cell>
        </row>
        <row r="422">
          <cell r="G422">
            <v>1128268986</v>
          </cell>
          <cell r="H422" t="str">
            <v>MARIA ADELAIDA VALENCIA ROJAS</v>
          </cell>
          <cell r="J422" t="str">
            <v>Lunes 16 - 18 y Miercoles 16 - 18</v>
          </cell>
          <cell r="K422" t="str">
            <v>ESPACIO VIRTUAL(90), ESPACIO VIRTUAL(90)</v>
          </cell>
          <cell r="L422">
            <v>28</v>
          </cell>
          <cell r="M422">
            <v>25</v>
          </cell>
          <cell r="N422">
            <v>25</v>
          </cell>
          <cell r="O422" t="str">
            <v>JUEVES 16-18</v>
          </cell>
        </row>
        <row r="423">
          <cell r="G423">
            <v>1082980845</v>
          </cell>
          <cell r="H423" t="str">
            <v>PABLO JOSE MARTINEZ MELO</v>
          </cell>
          <cell r="J423" t="str">
            <v>Lunes 16 - 19</v>
          </cell>
          <cell r="K423" t="str">
            <v>BLOQUE 4-SALA DE REALIZACION(40)</v>
          </cell>
          <cell r="L423">
            <v>1</v>
          </cell>
          <cell r="M423">
            <v>15</v>
          </cell>
          <cell r="N423">
            <v>15</v>
          </cell>
          <cell r="O423" t="str">
            <v>JUEVES 16-18</v>
          </cell>
        </row>
        <row r="424">
          <cell r="G424">
            <v>84456992</v>
          </cell>
          <cell r="H424" t="str">
            <v>FRANCISCO JOSE NARVAEZ MONTANO</v>
          </cell>
          <cell r="J424" t="str">
            <v>Viernes 15 - 18</v>
          </cell>
          <cell r="K424" t="str">
            <v>SIERRA NEVADA SUR SALON 301(40)</v>
          </cell>
          <cell r="L424">
            <v>1</v>
          </cell>
          <cell r="M424">
            <v>36</v>
          </cell>
          <cell r="N424">
            <v>33</v>
          </cell>
          <cell r="O424" t="str">
            <v>JUEVES 16-18</v>
          </cell>
        </row>
        <row r="425">
          <cell r="G425">
            <v>36555569</v>
          </cell>
          <cell r="H425" t="str">
            <v>EMMA LUISA PACHECO MEJIA</v>
          </cell>
          <cell r="J425" t="str">
            <v>Martes 14 - 16</v>
          </cell>
          <cell r="K425" t="str">
            <v>MAR CARIBE SUR SALON 206(45)</v>
          </cell>
          <cell r="L425">
            <v>1</v>
          </cell>
          <cell r="M425">
            <v>30</v>
          </cell>
          <cell r="N425">
            <v>29</v>
          </cell>
          <cell r="O425" t="str">
            <v>JUEVES 16-18</v>
          </cell>
        </row>
        <row r="426">
          <cell r="G426">
            <v>85450638</v>
          </cell>
          <cell r="H426" t="str">
            <v>OSVALDO ENRIQUE THOWINSSON ARRIETA</v>
          </cell>
          <cell r="J426" t="str">
            <v>Miercoles 12 - 14</v>
          </cell>
          <cell r="K426" t="str">
            <v>BLOQUE 4-LAB DIBUJO PARA INGENIERIA(24)</v>
          </cell>
          <cell r="L426">
            <v>10</v>
          </cell>
          <cell r="M426">
            <v>24</v>
          </cell>
          <cell r="N426">
            <v>19</v>
          </cell>
        </row>
        <row r="427">
          <cell r="G427">
            <v>4981152</v>
          </cell>
          <cell r="H427" t="str">
            <v>ARIDAY SAMIT MOSQUERA POLO</v>
          </cell>
          <cell r="J427" t="str">
            <v>Martes 18 - 20 y Sábado 8 - 10</v>
          </cell>
          <cell r="K427" t="str">
            <v>EIE-MECANICA II(20), MAR CARIBE SUR SALON 306(45)</v>
          </cell>
          <cell r="L427">
            <v>1</v>
          </cell>
          <cell r="M427">
            <v>6</v>
          </cell>
          <cell r="N427">
            <v>6</v>
          </cell>
          <cell r="O427" t="str">
            <v>JUEVES 16-18</v>
          </cell>
        </row>
        <row r="428">
          <cell r="G428">
            <v>7601122</v>
          </cell>
          <cell r="H428" t="str">
            <v>LEANDRO RAUL ROZO MARTINEZ</v>
          </cell>
          <cell r="J428" t="str">
            <v>Lunes 14 - 16 y Martes 15 - 16</v>
          </cell>
          <cell r="K428" t="str">
            <v>MAR CARIBE NORTE SALON 404(45), ESPACIO VIRTUAL(90)</v>
          </cell>
          <cell r="L428">
            <v>2</v>
          </cell>
          <cell r="M428">
            <v>30</v>
          </cell>
          <cell r="N428">
            <v>25</v>
          </cell>
        </row>
        <row r="429">
          <cell r="G429">
            <v>72006457</v>
          </cell>
          <cell r="H429" t="str">
            <v>ROBERTO ELIAS IGLESIA CHEDRAUI</v>
          </cell>
          <cell r="J429" t="str">
            <v>Martes 13 - 16</v>
          </cell>
          <cell r="K429" t="str">
            <v>CIENAGA GRANDE NORTE SALON 103(32) / ESPACIO VIRTUAL(90)</v>
          </cell>
          <cell r="L429">
            <v>4</v>
          </cell>
          <cell r="M429">
            <v>30</v>
          </cell>
          <cell r="N429">
            <v>27</v>
          </cell>
        </row>
        <row r="430">
          <cell r="G430">
            <v>4978669</v>
          </cell>
          <cell r="H430" t="str">
            <v>NAIN ELINTH GONZALEZ MARTINEZ</v>
          </cell>
          <cell r="I430" t="str">
            <v>Lunes 14 - 15 y Martes 9 - 12 y Jueves 18 - 20</v>
          </cell>
          <cell r="J430" t="str">
            <v>Lunes 14 - 15 y Martes 9 - 12 y Jueves 18 - 20</v>
          </cell>
          <cell r="K430" t="str">
            <v>ESPACIO VIRTUAL(90), BLOQUE 6-LAB. DE BIOQUIMICA(25), SIERRA NEVADA SUR SALON 104(90)</v>
          </cell>
          <cell r="L430">
            <v>1</v>
          </cell>
          <cell r="M430">
            <v>22</v>
          </cell>
          <cell r="N430">
            <v>22</v>
          </cell>
          <cell r="O430" t="str">
            <v>JUEVES 16-18</v>
          </cell>
        </row>
        <row r="431">
          <cell r="G431">
            <v>85451449</v>
          </cell>
          <cell r="H431" t="str">
            <v>YUSECT ALFONSO OSPINO MARTINEZ</v>
          </cell>
          <cell r="I431" t="str">
            <v>Jueves 18 - 20 y Viernes 16 - 18</v>
          </cell>
          <cell r="J431" t="str">
            <v>Jueves 18 - 20 y Viernes 16 - 18</v>
          </cell>
          <cell r="K431" t="str">
            <v>CIENAGA GRANDE NORTE SALON 102(32), CIENAGA GRANDE NORTE SALON 104(32)</v>
          </cell>
          <cell r="L431">
            <v>1</v>
          </cell>
          <cell r="M431">
            <v>30</v>
          </cell>
          <cell r="N431">
            <v>17</v>
          </cell>
          <cell r="O431" t="str">
            <v>JUEVES 16-18</v>
          </cell>
        </row>
        <row r="432">
          <cell r="G432">
            <v>84457372</v>
          </cell>
          <cell r="H432" t="str">
            <v>LUIS FELIPE CANTILLO ACOSTA</v>
          </cell>
          <cell r="J432" t="str">
            <v>Lunes 9 - 10 y Miercoles 8 - 10</v>
          </cell>
          <cell r="K432" t="str">
            <v>BLOQUE 6-LAB. DE NEUROCIENCIA COGN Y PSICOBIOLOGIA(50), SIERRA NEVADA SUR SALON 202(40)</v>
          </cell>
          <cell r="L432">
            <v>2</v>
          </cell>
          <cell r="M432">
            <v>40</v>
          </cell>
          <cell r="N432">
            <v>34</v>
          </cell>
          <cell r="O432" t="str">
            <v>JUEVES 16-18</v>
          </cell>
        </row>
        <row r="433">
          <cell r="G433">
            <v>1082862768</v>
          </cell>
          <cell r="H433" t="str">
            <v>SHADYA NABILA VILLEGAS MOISES</v>
          </cell>
          <cell r="L433">
            <v>11</v>
          </cell>
          <cell r="M433">
            <v>50</v>
          </cell>
          <cell r="N433">
            <v>38</v>
          </cell>
        </row>
        <row r="434">
          <cell r="G434">
            <v>85457655</v>
          </cell>
          <cell r="H434" t="str">
            <v>ADOLFO DE JESUS CUCUNUBA HERNANDEZ</v>
          </cell>
          <cell r="I434" t="str">
            <v>Martes 20 - 22 y Jueves 20 - 22</v>
          </cell>
          <cell r="J434" t="str">
            <v>Martes 20 - 22 y Jueves 20 - 22</v>
          </cell>
          <cell r="K434" t="str">
            <v>MAR CARIBE NORTE SALON 304(45), ESPACIO VIRTUAL(90)</v>
          </cell>
          <cell r="L434">
            <v>15</v>
          </cell>
          <cell r="M434">
            <v>41</v>
          </cell>
          <cell r="N434">
            <v>41</v>
          </cell>
          <cell r="O434" t="str">
            <v>JUEVES 10-12</v>
          </cell>
        </row>
        <row r="435">
          <cell r="G435">
            <v>85459990</v>
          </cell>
          <cell r="H435" t="str">
            <v>JOAQUIN FERNANDO PINTO MENDEZ</v>
          </cell>
          <cell r="I435" t="str">
            <v>Jueves 6 - 9 y Sábado 9 - 11</v>
          </cell>
          <cell r="J435" t="str">
            <v>Jueves 6 - 9 y Sábado 9 - 11</v>
          </cell>
          <cell r="K435" t="str">
            <v>BLOQUE 6-LAB. DE BIOQUIMICA(25), SIERRA NEVADA SUR SALON 101(90)</v>
          </cell>
          <cell r="L435">
            <v>3</v>
          </cell>
          <cell r="M435">
            <v>25</v>
          </cell>
          <cell r="N435">
            <v>25</v>
          </cell>
          <cell r="O435" t="str">
            <v>JUEVES 8-10</v>
          </cell>
        </row>
        <row r="436">
          <cell r="G436">
            <v>36554597</v>
          </cell>
          <cell r="H436" t="str">
            <v>MARIA DEL PILAR SALES CAMARGO</v>
          </cell>
          <cell r="J436" t="str">
            <v>Miercoles 18 - 20</v>
          </cell>
          <cell r="K436" t="str">
            <v>CIENAGA GRANDE NORTE SALON 103(32)</v>
          </cell>
          <cell r="L436">
            <v>1</v>
          </cell>
          <cell r="M436">
            <v>32</v>
          </cell>
          <cell r="N436">
            <v>32</v>
          </cell>
          <cell r="O436" t="str">
            <v>JUEVES 16-18</v>
          </cell>
        </row>
        <row r="437">
          <cell r="G437">
            <v>85477808</v>
          </cell>
          <cell r="H437" t="str">
            <v>LEIDER ENRIQUE SALCEDO GARCIA</v>
          </cell>
          <cell r="J437" t="str">
            <v>Miercoles 18 - 21</v>
          </cell>
          <cell r="K437" t="str">
            <v>HANGAR A-LAB. DE MODELADO Y SIMULACION(31)</v>
          </cell>
          <cell r="L437">
            <v>2</v>
          </cell>
          <cell r="M437">
            <v>30</v>
          </cell>
          <cell r="N437">
            <v>28</v>
          </cell>
        </row>
        <row r="438">
          <cell r="G438">
            <v>37338808</v>
          </cell>
          <cell r="H438" t="str">
            <v>LEIDY VIVIANA SANGUINO CARRASCAL</v>
          </cell>
          <cell r="I438" t="str">
            <v>Jueves 6 - 8 y Viernes 18 - 19</v>
          </cell>
          <cell r="J438" t="str">
            <v>Jueves 6 - 8 y Viernes 18 - 19</v>
          </cell>
          <cell r="K438" t="str">
            <v>ESPACIO VIRTUAL(90), BLOQUE 8 SALON 212(25)</v>
          </cell>
          <cell r="L438">
            <v>6</v>
          </cell>
          <cell r="M438">
            <v>25</v>
          </cell>
          <cell r="N438">
            <v>25</v>
          </cell>
          <cell r="O438" t="str">
            <v>JUEVES 8-10</v>
          </cell>
        </row>
        <row r="439">
          <cell r="G439">
            <v>45476408</v>
          </cell>
          <cell r="H439" t="str">
            <v>DIANA LUZ ESCOBAR OSPINO</v>
          </cell>
          <cell r="L439">
            <v>1</v>
          </cell>
          <cell r="M439">
            <v>100</v>
          </cell>
          <cell r="N439">
            <v>80</v>
          </cell>
        </row>
        <row r="440">
          <cell r="G440">
            <v>52645670</v>
          </cell>
          <cell r="H440" t="str">
            <v>ILIANA CECILIA SAURITH ROPAIN</v>
          </cell>
          <cell r="I440" t="str">
            <v>Martes 16 - 18 y Jueves 16 - 18</v>
          </cell>
          <cell r="J440" t="str">
            <v>Martes 16 - 18 y Jueves 16 - 18</v>
          </cell>
          <cell r="K440" t="str">
            <v>MAR CARIBE SUR SALON 403(45), MAR CARIBE SUR SALON 405(45)</v>
          </cell>
          <cell r="L440">
            <v>19</v>
          </cell>
          <cell r="M440">
            <v>22</v>
          </cell>
          <cell r="N440">
            <v>22</v>
          </cell>
          <cell r="O440" t="str">
            <v>JUEVES 14-16</v>
          </cell>
        </row>
        <row r="441">
          <cell r="G441">
            <v>85451449</v>
          </cell>
          <cell r="H441" t="str">
            <v>YUSECT ALFONSO OSPINO MARTINEZ</v>
          </cell>
          <cell r="I441" t="str">
            <v>Lunes 16 - 18 y Jueves 14 - 16</v>
          </cell>
          <cell r="J441" t="str">
            <v>Lunes 16 - 18 y Jueves 14 - 16</v>
          </cell>
          <cell r="K441" t="str">
            <v>BLOQUE 8 SALON 213(40), CIENAGA GRANDE SUR SALON 305(60)</v>
          </cell>
          <cell r="L441">
            <v>1</v>
          </cell>
          <cell r="M441">
            <v>25</v>
          </cell>
          <cell r="N441">
            <v>22</v>
          </cell>
          <cell r="O441" t="str">
            <v>JUEVES 16-18</v>
          </cell>
        </row>
        <row r="442">
          <cell r="G442">
            <v>1065657067</v>
          </cell>
          <cell r="H442" t="str">
            <v>EDGARDO JOSE DIAZ OÑATE</v>
          </cell>
          <cell r="J442" t="str">
            <v>Martes 14 - 16</v>
          </cell>
          <cell r="K442" t="str">
            <v>MAR CARIBE SUR SALON 405(45)</v>
          </cell>
          <cell r="L442">
            <v>1</v>
          </cell>
          <cell r="M442">
            <v>0</v>
          </cell>
          <cell r="N442">
            <v>0</v>
          </cell>
          <cell r="O442" t="str">
            <v>JUEVES 16-18</v>
          </cell>
        </row>
        <row r="443">
          <cell r="G443">
            <v>7630999</v>
          </cell>
          <cell r="H443" t="str">
            <v>BLADIMIR ZUÑIGA CESPEDES</v>
          </cell>
          <cell r="I443" t="str">
            <v>Miercoles 18 - 20 y Jueves 8 - 10</v>
          </cell>
          <cell r="J443" t="str">
            <v>Miercoles 18 - 20 y Jueves 8 - 10</v>
          </cell>
          <cell r="K443" t="str">
            <v>BLOQUE 6-LAB. DE BIOLOGIA 2(25), CIENAGA GRANDE SUR SALON 304(60)</v>
          </cell>
          <cell r="L443">
            <v>2</v>
          </cell>
          <cell r="M443">
            <v>25</v>
          </cell>
          <cell r="N443">
            <v>18</v>
          </cell>
          <cell r="O443" t="str">
            <v>JUEVES 10-12</v>
          </cell>
        </row>
        <row r="444">
          <cell r="G444">
            <v>19590980</v>
          </cell>
          <cell r="H444" t="str">
            <v>DARWIN DACIER PEÑA GONZALEZ</v>
          </cell>
          <cell r="J444" t="str">
            <v>Miercoles 14 - 16 y Viernes 14 - 16</v>
          </cell>
          <cell r="K444" t="str">
            <v>MAR CARIBE SUR SALON 204(45), ESPACIO VIRTUAL(90)</v>
          </cell>
          <cell r="L444">
            <v>1</v>
          </cell>
          <cell r="M444">
            <v>25</v>
          </cell>
          <cell r="N444">
            <v>12</v>
          </cell>
          <cell r="O444" t="str">
            <v>JUEVES 16-18</v>
          </cell>
        </row>
        <row r="445">
          <cell r="G445">
            <v>40020566</v>
          </cell>
          <cell r="H445" t="str">
            <v>MARIA DILIA MIELES BARRERA</v>
          </cell>
          <cell r="J445" t="str">
            <v>Viernes 8 - 11</v>
          </cell>
          <cell r="K445" t="str">
            <v>BLOQUE 8 SALON 205(20)</v>
          </cell>
          <cell r="L445">
            <v>1</v>
          </cell>
          <cell r="M445">
            <v>0</v>
          </cell>
          <cell r="N445">
            <v>0</v>
          </cell>
          <cell r="O445" t="str">
            <v>JUEVES 16-18</v>
          </cell>
        </row>
        <row r="446">
          <cell r="G446">
            <v>12622524</v>
          </cell>
          <cell r="H446" t="str">
            <v>RODIN RAFAEL MARIN CALDERON</v>
          </cell>
          <cell r="J446" t="str">
            <v>Sábado 7 - 12</v>
          </cell>
          <cell r="L446">
            <v>1</v>
          </cell>
          <cell r="M446">
            <v>60</v>
          </cell>
          <cell r="N446">
            <v>30</v>
          </cell>
          <cell r="O446" t="str">
            <v>JUEVES 16-18</v>
          </cell>
        </row>
        <row r="447">
          <cell r="G447">
            <v>85462608</v>
          </cell>
          <cell r="H447" t="str">
            <v>ALFREDO ACOSTA SANDOVAL</v>
          </cell>
          <cell r="I447" t="str">
            <v>Martes 16 - 18 y Jueves 16 - 18</v>
          </cell>
          <cell r="J447" t="str">
            <v>Martes 16 - 18 y Jueves 16 - 18</v>
          </cell>
          <cell r="K447" t="str">
            <v>MAR CARIBE SUR SALA DE IDIOMAS 1(30), ESPACIO VIRTUAL(90)</v>
          </cell>
          <cell r="L447">
            <v>60</v>
          </cell>
          <cell r="M447">
            <v>25</v>
          </cell>
          <cell r="N447">
            <v>19</v>
          </cell>
          <cell r="O447" t="str">
            <v>JUEVES 14-16</v>
          </cell>
        </row>
        <row r="448">
          <cell r="G448">
            <v>4981152</v>
          </cell>
          <cell r="H448" t="str">
            <v>ARIDAY SAMIT MOSQUERA POLO</v>
          </cell>
          <cell r="I448" t="str">
            <v>Lunes 18 - 20 y Jueves 20 - 22</v>
          </cell>
          <cell r="J448" t="str">
            <v>Lunes 18 - 20 y Jueves 20 - 22</v>
          </cell>
          <cell r="K448" t="str">
            <v>EIE-MECANICA II(20), BLOQUE 8 SALON 212(25)</v>
          </cell>
          <cell r="L448">
            <v>1</v>
          </cell>
          <cell r="M448">
            <v>20</v>
          </cell>
          <cell r="N448">
            <v>14</v>
          </cell>
          <cell r="O448" t="str">
            <v>JUEVES 10-12</v>
          </cell>
        </row>
        <row r="449">
          <cell r="G449">
            <v>7601920</v>
          </cell>
          <cell r="H449" t="str">
            <v>JOHANN SNAYDER LAFAURIE RIVERA</v>
          </cell>
          <cell r="I449" t="str">
            <v>Martes 8 - 10 y Jueves 8 - 10</v>
          </cell>
          <cell r="J449" t="str">
            <v>Martes 8 - 10 y Jueves 8 - 10</v>
          </cell>
          <cell r="K449" t="str">
            <v>ESPACIO VIRTUAL(90), SIERRA NEVADA SUR SALON 305(56)</v>
          </cell>
          <cell r="L449">
            <v>6</v>
          </cell>
          <cell r="M449">
            <v>40</v>
          </cell>
          <cell r="N449">
            <v>40</v>
          </cell>
          <cell r="O449" t="str">
            <v>JUEVES 10-12</v>
          </cell>
        </row>
        <row r="450">
          <cell r="G450">
            <v>1082870698</v>
          </cell>
          <cell r="H450" t="str">
            <v>ALEXANDER ARMANDO BUSTAMANTE MARTINEZ</v>
          </cell>
          <cell r="J450" t="str">
            <v>Martes 18 - 20 y Viernes 6 - 8</v>
          </cell>
          <cell r="K450" t="str">
            <v>HANGAR A-LAB. DE REDES(25), BLOQUE 3-LAB. DE SISTEMAS OPERATIVOS(30)</v>
          </cell>
          <cell r="L450">
            <v>3</v>
          </cell>
          <cell r="M450">
            <v>25</v>
          </cell>
          <cell r="N450">
            <v>23</v>
          </cell>
        </row>
        <row r="451">
          <cell r="G451">
            <v>85153082</v>
          </cell>
          <cell r="H451" t="str">
            <v>IVAN DARIO CRUZ DAZA</v>
          </cell>
          <cell r="I451" t="str">
            <v>Lunes 16 - 18 y Jueves 16 - 18</v>
          </cell>
          <cell r="J451" t="str">
            <v>Lunes 16 - 18 y Jueves 16 - 18</v>
          </cell>
          <cell r="K451" t="str">
            <v>MAR CARIBE NORTE SALON 202(45), LABORATORIO DE FINANZAS(42)</v>
          </cell>
          <cell r="L451">
            <v>1</v>
          </cell>
          <cell r="M451">
            <v>42</v>
          </cell>
          <cell r="N451">
            <v>21</v>
          </cell>
          <cell r="O451" t="str">
            <v>JUEVES 14-16</v>
          </cell>
        </row>
        <row r="452">
          <cell r="G452">
            <v>85154867</v>
          </cell>
          <cell r="H452" t="str">
            <v>CRISTIAN ALBERTO MERIÑO SEGRERA</v>
          </cell>
          <cell r="J452" t="str">
            <v>Miercoles 6 - 8</v>
          </cell>
          <cell r="K452" t="str">
            <v>MAR CARIBE NORTE SALON 404(45)</v>
          </cell>
          <cell r="L452">
            <v>1</v>
          </cell>
          <cell r="M452">
            <v>40</v>
          </cell>
          <cell r="N452">
            <v>36</v>
          </cell>
          <cell r="O452" t="str">
            <v>JUEVES 16-18</v>
          </cell>
        </row>
        <row r="453">
          <cell r="G453">
            <v>1084732648</v>
          </cell>
          <cell r="H453" t="str">
            <v>OSKARLY PEREZ ANAYA</v>
          </cell>
          <cell r="J453" t="str">
            <v>Lunes 17 - 19</v>
          </cell>
          <cell r="K453" t="str">
            <v>MAR CARIBE SUR SALON 402(45)</v>
          </cell>
          <cell r="L453">
            <v>1</v>
          </cell>
          <cell r="M453">
            <v>30</v>
          </cell>
          <cell r="N453">
            <v>8</v>
          </cell>
          <cell r="O453" t="str">
            <v>JUEVES 16-18</v>
          </cell>
        </row>
        <row r="454">
          <cell r="G454">
            <v>73167775</v>
          </cell>
          <cell r="H454" t="str">
            <v>CARLOS ANDRES GUERRERO ALARCON</v>
          </cell>
          <cell r="I454" t="str">
            <v>Martes 13 - 15 y Jueves 16 - 18</v>
          </cell>
          <cell r="J454" t="str">
            <v>Martes 13 - 15 y Jueves 16 - 18</v>
          </cell>
          <cell r="K454" t="str">
            <v>BLOQUE 3-LAB. DE TECNOLOGIAS DE LA INFORMACION(30), BLOQUE 3-LAB. DE TECNOLOGIAS DE LA INFORMACION(30)</v>
          </cell>
          <cell r="L454">
            <v>2</v>
          </cell>
          <cell r="M454">
            <v>30</v>
          </cell>
          <cell r="N454">
            <v>29</v>
          </cell>
          <cell r="O454" t="str">
            <v>JUEVES 14-16</v>
          </cell>
        </row>
        <row r="455">
          <cell r="G455">
            <v>72172708</v>
          </cell>
          <cell r="H455" t="str">
            <v>JIMMY JAY BOLAÑO TARRA</v>
          </cell>
          <cell r="J455" t="str">
            <v>Lunes 18 - 21</v>
          </cell>
          <cell r="K455" t="str">
            <v>MAR CARIBE SUR SALON 104(40)</v>
          </cell>
          <cell r="L455">
            <v>1</v>
          </cell>
          <cell r="M455">
            <v>40</v>
          </cell>
          <cell r="N455">
            <v>31</v>
          </cell>
          <cell r="O455" t="str">
            <v>JUEVES 16-18</v>
          </cell>
        </row>
        <row r="456">
          <cell r="G456">
            <v>85153674</v>
          </cell>
          <cell r="H456" t="str">
            <v>LUIS ENRIQUE VENERA CRUZ</v>
          </cell>
          <cell r="J456" t="str">
            <v>Viernes 9 - 12</v>
          </cell>
          <cell r="K456" t="str">
            <v>BLOQUE 3 SALA INTERNET 2(30)</v>
          </cell>
          <cell r="L456">
            <v>1</v>
          </cell>
          <cell r="M456">
            <v>30</v>
          </cell>
          <cell r="N456">
            <v>28</v>
          </cell>
          <cell r="O456" t="str">
            <v>JUEVES 16-18</v>
          </cell>
        </row>
        <row r="457">
          <cell r="G457">
            <v>12560298</v>
          </cell>
          <cell r="H457" t="str">
            <v>FRANKLIN ANTONIO PALOMINO HERNANDEZ</v>
          </cell>
          <cell r="J457" t="str">
            <v>Lunes 20 - 22 y Miercoles 19 - 21</v>
          </cell>
          <cell r="K457" t="str">
            <v>MAR CARIBE SUR SALON 106(40), ESPACIO VIRTUAL(90)</v>
          </cell>
          <cell r="L457">
            <v>14</v>
          </cell>
          <cell r="M457">
            <v>40</v>
          </cell>
          <cell r="N457">
            <v>38</v>
          </cell>
        </row>
        <row r="458">
          <cell r="G458">
            <v>85466008</v>
          </cell>
          <cell r="H458" t="str">
            <v>ALEX CHIMENTY SIERRA</v>
          </cell>
          <cell r="I458" t="str">
            <v>Martes 14 - 16 y Miercoles 8 - 10 y Jueves 12 - 14 y Viernes 8 - 10</v>
          </cell>
          <cell r="J458" t="str">
            <v>Martes 14 - 16 y Miercoles 8 - 10 y Jueves 12 - 14 y Viernes 8 - 10</v>
          </cell>
          <cell r="K458" t="str">
            <v>SIERRA NEVADA SUR SALON 101(90), BLOQUE 6-LAB. DE BIOQUIMICA(25), CIENAGA GRANDE SUR SALON 101(90), SIERRA NEVADA SUR SALON 103(90)</v>
          </cell>
          <cell r="L458">
            <v>1</v>
          </cell>
          <cell r="M458">
            <v>20</v>
          </cell>
          <cell r="N458">
            <v>19</v>
          </cell>
          <cell r="O458" t="str">
            <v>JUEVES 16-18</v>
          </cell>
        </row>
        <row r="459">
          <cell r="G459">
            <v>85454135</v>
          </cell>
          <cell r="H459" t="str">
            <v>DEUD SOTO PALOMINO</v>
          </cell>
          <cell r="J459" t="str">
            <v>Viernes 18 - 21</v>
          </cell>
          <cell r="K459" t="str">
            <v>SIERRA NEVADA SUR SALON 305(56)</v>
          </cell>
          <cell r="L459">
            <v>3</v>
          </cell>
          <cell r="M459">
            <v>25</v>
          </cell>
          <cell r="N459">
            <v>25</v>
          </cell>
          <cell r="O459" t="str">
            <v>JUEVES 16-18</v>
          </cell>
        </row>
        <row r="460">
          <cell r="G460">
            <v>19590980</v>
          </cell>
          <cell r="H460" t="str">
            <v>DARWIN DACIER PEÑA GONZALEZ</v>
          </cell>
          <cell r="I460" t="str">
            <v>Martes 8 - 10 y Jueves 16 - 18</v>
          </cell>
          <cell r="J460" t="str">
            <v>Martes 8 - 10 y Jueves 16 - 18</v>
          </cell>
          <cell r="K460" t="str">
            <v>SIERRA NEVADA NORTE SALON 104(32), ESPACIO VIRTUAL(90)</v>
          </cell>
          <cell r="L460">
            <v>1</v>
          </cell>
          <cell r="M460">
            <v>20</v>
          </cell>
          <cell r="N460">
            <v>16</v>
          </cell>
          <cell r="O460" t="str">
            <v>JUEVES 14-16</v>
          </cell>
        </row>
        <row r="461">
          <cell r="G461">
            <v>1082951009</v>
          </cell>
          <cell r="H461" t="str">
            <v>MARY CLAIRE CASTILLO MAHECHA</v>
          </cell>
          <cell r="J461" t="str">
            <v>Lunes 14 - 16 y Miercoles 14 - 16</v>
          </cell>
          <cell r="K461" t="str">
            <v>CIENAGA GRANDE NORTE SALON 104(32), ESPACIO VIRTUAL(90)</v>
          </cell>
          <cell r="L461">
            <v>98</v>
          </cell>
          <cell r="M461">
            <v>25</v>
          </cell>
          <cell r="N461">
            <v>20</v>
          </cell>
        </row>
        <row r="462">
          <cell r="G462">
            <v>1082910000</v>
          </cell>
          <cell r="H462" t="str">
            <v>MIDIAN CLARA CASTILLO PEDRAZA</v>
          </cell>
          <cell r="J462" t="str">
            <v>Miercoles 6 - 8 y Sábado 6 - 8</v>
          </cell>
          <cell r="K462" t="str">
            <v>BLOQUE 6-PRECLINICA ODONTOLOGICA(30), SIERRA NEVADA SUR SALON 103(90)</v>
          </cell>
          <cell r="L462">
            <v>1</v>
          </cell>
          <cell r="M462">
            <v>30</v>
          </cell>
          <cell r="N462">
            <v>30</v>
          </cell>
          <cell r="O462" t="str">
            <v>JUEVES 16-18</v>
          </cell>
        </row>
        <row r="463">
          <cell r="G463">
            <v>1036951972</v>
          </cell>
          <cell r="H463" t="str">
            <v>CARLOS ALBERTO PARDO GUTIERREZ</v>
          </cell>
          <cell r="J463" t="str">
            <v>Lunes 18 - 20 y Miercoles 18 - 20</v>
          </cell>
          <cell r="K463" t="str">
            <v>CIENAGA GRANDE SUR SALON 203(60), ESPACIO VIRTUAL(90)</v>
          </cell>
          <cell r="L463">
            <v>1</v>
          </cell>
          <cell r="M463">
            <v>20</v>
          </cell>
          <cell r="N463">
            <v>20</v>
          </cell>
          <cell r="O463" t="str">
            <v>JUEVES 16-18</v>
          </cell>
        </row>
        <row r="464">
          <cell r="G464">
            <v>1036951972</v>
          </cell>
          <cell r="H464" t="str">
            <v>CARLOS ALBERTO PARDO GUTIERREZ</v>
          </cell>
          <cell r="I464" t="str">
            <v>Martes 10 - 12 y Jueves 10 - 12</v>
          </cell>
          <cell r="J464" t="str">
            <v>Martes 10 - 12 y Jueves 10 - 12</v>
          </cell>
          <cell r="K464" t="str">
            <v>ESPACIO VIRTUAL(90), CIENAGA GRANDE NORTE SALON 101(32)</v>
          </cell>
          <cell r="L464">
            <v>19</v>
          </cell>
          <cell r="M464">
            <v>24</v>
          </cell>
          <cell r="N464">
            <v>22</v>
          </cell>
          <cell r="O464" t="str">
            <v>JUEVES 8-10</v>
          </cell>
        </row>
        <row r="465">
          <cell r="G465">
            <v>30766322</v>
          </cell>
          <cell r="H465" t="str">
            <v>GIOVANNA MARIA SIMANCAS TINOCO</v>
          </cell>
          <cell r="J465" t="str">
            <v>Martes 10 - 12</v>
          </cell>
          <cell r="K465" t="str">
            <v>CIENAGA GRANDE SUR-SALA DE AUDIENCIAS(90)</v>
          </cell>
          <cell r="L465">
            <v>2</v>
          </cell>
          <cell r="M465">
            <v>40</v>
          </cell>
          <cell r="N465">
            <v>40</v>
          </cell>
          <cell r="O465" t="str">
            <v>JUEVES 16-18</v>
          </cell>
        </row>
        <row r="466">
          <cell r="G466">
            <v>85462608</v>
          </cell>
          <cell r="H466" t="str">
            <v>ALFREDO ACOSTA SANDOVAL</v>
          </cell>
          <cell r="J466" t="str">
            <v>Sábado 13 - 16</v>
          </cell>
          <cell r="K466" t="str">
            <v>ENCUENTRO VIRTUAL POR PLATAFORMA(100)</v>
          </cell>
          <cell r="L466">
            <v>1</v>
          </cell>
          <cell r="M466">
            <v>40</v>
          </cell>
          <cell r="N466">
            <v>7</v>
          </cell>
          <cell r="O466" t="str">
            <v>JUEVES 16-18</v>
          </cell>
        </row>
        <row r="467">
          <cell r="G467">
            <v>85450638</v>
          </cell>
          <cell r="H467" t="str">
            <v>OSVALDO ENRIQUE THOWINSSON ARRIETA</v>
          </cell>
          <cell r="I467" t="str">
            <v>Jueves 8 - 10</v>
          </cell>
          <cell r="J467" t="str">
            <v>Jueves 8 - 10</v>
          </cell>
          <cell r="K467" t="str">
            <v>APLICACIONES INFORMATICAS DE INGENIERIA CIVIL(30)</v>
          </cell>
          <cell r="L467">
            <v>2</v>
          </cell>
          <cell r="M467">
            <v>25</v>
          </cell>
          <cell r="N467">
            <v>23</v>
          </cell>
          <cell r="O467" t="str">
            <v>JUEVES 10-12</v>
          </cell>
        </row>
        <row r="468">
          <cell r="G468">
            <v>12552457</v>
          </cell>
          <cell r="H468" t="str">
            <v>LUIS GUILLERMO MARTINEZ SALAZAR</v>
          </cell>
          <cell r="J468" t="str">
            <v>Martes 8 - 12</v>
          </cell>
          <cell r="K468" t="str">
            <v>BLOQUE 4-ANIMACION Y POSTPRODUCCION AUDIOVISUAL(30)</v>
          </cell>
          <cell r="L468">
            <v>1</v>
          </cell>
          <cell r="M468">
            <v>15</v>
          </cell>
          <cell r="N468">
            <v>15</v>
          </cell>
          <cell r="O468" t="str">
            <v>JUEVES 16-18</v>
          </cell>
        </row>
        <row r="469">
          <cell r="G469">
            <v>1082978375</v>
          </cell>
          <cell r="H469" t="str">
            <v>DANIEL GARCERANTH QUINTERO</v>
          </cell>
          <cell r="I469" t="str">
            <v>Jueves 12 - 14</v>
          </cell>
          <cell r="J469" t="str">
            <v>Jueves 12 - 14</v>
          </cell>
          <cell r="K469" t="str">
            <v>SIERRA NEVADA SUR SALON 204(56)</v>
          </cell>
          <cell r="L469">
            <v>2</v>
          </cell>
          <cell r="M469">
            <v>45</v>
          </cell>
          <cell r="N469">
            <v>38</v>
          </cell>
        </row>
        <row r="470">
          <cell r="G470">
            <v>52144811</v>
          </cell>
          <cell r="H470" t="str">
            <v>MARIA YANIN RODRIGUEZ JIMENEZ</v>
          </cell>
          <cell r="I470" t="str">
            <v>Martes 16 - 18 y Jueves 16 - 18</v>
          </cell>
          <cell r="J470" t="str">
            <v>Martes 16 - 18 y Jueves 16 - 18</v>
          </cell>
          <cell r="K470" t="str">
            <v>CIENAGA GRANDE SUR SALON 101(90), ESPACIO VIRTUAL(90)</v>
          </cell>
          <cell r="L470">
            <v>22</v>
          </cell>
          <cell r="M470">
            <v>22</v>
          </cell>
          <cell r="N470">
            <v>21</v>
          </cell>
          <cell r="O470" t="str">
            <v>JUEVES 14-16</v>
          </cell>
        </row>
        <row r="471">
          <cell r="G471">
            <v>12531646</v>
          </cell>
          <cell r="H471" t="str">
            <v>HENRY ESCOBAR ECHEVERRY</v>
          </cell>
          <cell r="J471" t="str">
            <v>Lunes 10 - 12</v>
          </cell>
          <cell r="K471" t="str">
            <v>BLOQUE 4-LAB DIBUJO PARA INGENIERIA(24)</v>
          </cell>
          <cell r="L471">
            <v>6</v>
          </cell>
          <cell r="M471">
            <v>24</v>
          </cell>
          <cell r="N471">
            <v>16</v>
          </cell>
          <cell r="O471" t="str">
            <v>JUEVES 16-18</v>
          </cell>
        </row>
        <row r="472">
          <cell r="G472">
            <v>7140243</v>
          </cell>
          <cell r="H472" t="str">
            <v>JHON JAIRO DE LA HOZ VILLAR</v>
          </cell>
          <cell r="I472" t="str">
            <v>Martes 18 - 19 y Miercoles 9 - 11 y Jueves 16 - 19</v>
          </cell>
          <cell r="J472" t="str">
            <v>Martes 18 - 19 y Miercoles 9 - 11 y Jueves 16 - 19</v>
          </cell>
          <cell r="K472" t="str">
            <v>CIENAGA GRANDE NORTE SALON 302(40), EIE-BIOFISICA(20), ESPACIO VIRTUAL(90)</v>
          </cell>
          <cell r="L472">
            <v>2</v>
          </cell>
          <cell r="M472">
            <v>20</v>
          </cell>
          <cell r="N472">
            <v>11</v>
          </cell>
          <cell r="O472" t="str">
            <v>JUEVES 14-16</v>
          </cell>
        </row>
        <row r="473">
          <cell r="G473">
            <v>7597755</v>
          </cell>
          <cell r="H473" t="str">
            <v>JORGE LUIS LARA OROZCO</v>
          </cell>
          <cell r="I473" t="str">
            <v>Jueves 19 - 21 y Viernes 10 - 12</v>
          </cell>
          <cell r="J473" t="str">
            <v>Jueves 19 - 21 y Viernes 10 - 12</v>
          </cell>
          <cell r="K473" t="str">
            <v>ESPACIO VIRTUAL(90), MAR CARIBE SUR SALON 307(45)</v>
          </cell>
          <cell r="L473">
            <v>22</v>
          </cell>
          <cell r="M473">
            <v>32</v>
          </cell>
          <cell r="N473">
            <v>32</v>
          </cell>
          <cell r="O473" t="str">
            <v>JUEVES 16-18</v>
          </cell>
        </row>
        <row r="474">
          <cell r="G474">
            <v>1082841163</v>
          </cell>
          <cell r="H474" t="str">
            <v>FELIPE ANDRES BOLAÑO PINEDO</v>
          </cell>
          <cell r="J474" t="str">
            <v>Miercoles 17 - 20</v>
          </cell>
          <cell r="K474" t="str">
            <v>BLOQUE 4-ANIMACION Y POSTPRODUCCION AUDIOVISUAL(30)</v>
          </cell>
          <cell r="L474">
            <v>1</v>
          </cell>
          <cell r="M474">
            <v>26</v>
          </cell>
          <cell r="N474">
            <v>25</v>
          </cell>
          <cell r="O474" t="str">
            <v>JUEVES 16-18</v>
          </cell>
        </row>
        <row r="475">
          <cell r="G475">
            <v>72007928</v>
          </cell>
          <cell r="H475" t="str">
            <v>EVERT DE LOS RIOS TRUJILLO</v>
          </cell>
          <cell r="J475" t="str">
            <v>Viernes 15 - 18</v>
          </cell>
          <cell r="K475" t="str">
            <v>HANGAR A-LAB. DE MODELADO Y SIMULACION(31)</v>
          </cell>
          <cell r="L475">
            <v>2</v>
          </cell>
          <cell r="M475">
            <v>30</v>
          </cell>
          <cell r="N475">
            <v>27</v>
          </cell>
          <cell r="O475" t="str">
            <v>JUEVES 16-18</v>
          </cell>
        </row>
        <row r="476">
          <cell r="G476">
            <v>1082863156</v>
          </cell>
          <cell r="H476" t="str">
            <v>LUIS FELIPE URIBE SALTAREN</v>
          </cell>
          <cell r="J476" t="str">
            <v>Martes 15 - 17</v>
          </cell>
          <cell r="K476" t="str">
            <v>SALA DE PROYECCION LA LANGOSTA AZUL(90)</v>
          </cell>
          <cell r="L476">
            <v>1</v>
          </cell>
          <cell r="M476">
            <v>40</v>
          </cell>
          <cell r="N476">
            <v>39</v>
          </cell>
        </row>
        <row r="477">
          <cell r="G477">
            <v>57299412</v>
          </cell>
          <cell r="H477" t="str">
            <v>ELIZABETH ANDREA LOPEZ</v>
          </cell>
          <cell r="I477" t="str">
            <v>Martes 12 - 14 y Jueves 12 - 14</v>
          </cell>
          <cell r="J477" t="str">
            <v>Martes 12 - 14 y Jueves 12 - 14</v>
          </cell>
          <cell r="K477" t="str">
            <v>MAR CARIBE NORTE SALON 204(45), CIENAGA GRANDE NORTE SALON 102(32)</v>
          </cell>
          <cell r="L477">
            <v>68</v>
          </cell>
          <cell r="M477">
            <v>25</v>
          </cell>
          <cell r="N477">
            <v>12</v>
          </cell>
          <cell r="O477" t="str">
            <v>JUEVES 10-12</v>
          </cell>
        </row>
        <row r="478">
          <cell r="G478">
            <v>37552073</v>
          </cell>
          <cell r="H478" t="str">
            <v>JOHANNA MARCELA FLOREZ CASTILLO</v>
          </cell>
          <cell r="J478" t="str">
            <v>Miercoles 13 - 16 y Viernes 8 - 10</v>
          </cell>
          <cell r="K478" t="str">
            <v>SIERRA NEVADA SUR SALON 206(56), BLOQUE 6-LAB. DE QUIMICA GENERAL(25)</v>
          </cell>
          <cell r="L478">
            <v>2</v>
          </cell>
          <cell r="M478">
            <v>25</v>
          </cell>
          <cell r="N478">
            <v>21</v>
          </cell>
          <cell r="O478" t="str">
            <v>JUEVES 16-18</v>
          </cell>
        </row>
        <row r="479">
          <cell r="G479">
            <v>72218848</v>
          </cell>
          <cell r="H479" t="str">
            <v>ALEXANDER DE JESUS ANAYA CAMPO</v>
          </cell>
          <cell r="J479" t="str">
            <v>Lunes 6 - 8 y Sábado 6 - 8</v>
          </cell>
          <cell r="K479" t="str">
            <v>MAR CARIBE SUR SALON 206(45), MAR CARIBE NORTE SALON 202(45)</v>
          </cell>
          <cell r="L479">
            <v>1</v>
          </cell>
          <cell r="M479">
            <v>45</v>
          </cell>
          <cell r="N479">
            <v>25</v>
          </cell>
          <cell r="O479" t="str">
            <v>JUEVES 16-18</v>
          </cell>
        </row>
        <row r="480">
          <cell r="G480">
            <v>36555569</v>
          </cell>
          <cell r="H480" t="str">
            <v>EMMA LUISA PACHECO MEJIA</v>
          </cell>
          <cell r="J480" t="str">
            <v>Martes 16 - 18 y Miercoles 13 - 14</v>
          </cell>
          <cell r="K480" t="str">
            <v>BLOQUE 2 SALON 101(30), ESPACIO VIRTUAL(90)</v>
          </cell>
          <cell r="L480">
            <v>3</v>
          </cell>
          <cell r="M480">
            <v>25</v>
          </cell>
          <cell r="N480">
            <v>11</v>
          </cell>
          <cell r="O480" t="str">
            <v>JUEVES 16-18</v>
          </cell>
        </row>
        <row r="481">
          <cell r="G481">
            <v>1082847037</v>
          </cell>
          <cell r="H481" t="str">
            <v>NATALIA LIGIA RAMIREZ MENDOZA</v>
          </cell>
          <cell r="I481" t="str">
            <v>Jueves 7 - 11</v>
          </cell>
          <cell r="J481" t="str">
            <v>Jueves 7 - 11</v>
          </cell>
          <cell r="K481" t="str">
            <v>MAR CARIBE NORTE SALON 405(45)</v>
          </cell>
          <cell r="L481">
            <v>1</v>
          </cell>
          <cell r="M481">
            <v>30</v>
          </cell>
          <cell r="N481">
            <v>16</v>
          </cell>
          <cell r="O481" t="str">
            <v>JUEVES 14-16</v>
          </cell>
        </row>
        <row r="482">
          <cell r="G482">
            <v>9270612</v>
          </cell>
          <cell r="H482" t="str">
            <v>ROSMIRO FUENTES ROCHA</v>
          </cell>
          <cell r="J482" t="str">
            <v>Martes 18 - 20 y Viernes 18 - 20</v>
          </cell>
          <cell r="K482" t="str">
            <v>ESPACIO VIRTUAL(90), MAR CARIBE SUR SALON 404(45)</v>
          </cell>
          <cell r="L482">
            <v>8</v>
          </cell>
          <cell r="M482">
            <v>40</v>
          </cell>
          <cell r="N482">
            <v>40</v>
          </cell>
        </row>
        <row r="483">
          <cell r="G483">
            <v>85153082</v>
          </cell>
          <cell r="H483" t="str">
            <v>IVAN DARIO CRUZ DAZA</v>
          </cell>
          <cell r="J483" t="str">
            <v>Lunes 18 - 21</v>
          </cell>
          <cell r="K483" t="str">
            <v>LABORATORIO DE FINANZAS(42)</v>
          </cell>
          <cell r="L483">
            <v>1</v>
          </cell>
          <cell r="M483">
            <v>40</v>
          </cell>
          <cell r="N483">
            <v>24</v>
          </cell>
          <cell r="O483" t="str">
            <v>JUEVES 16-18</v>
          </cell>
        </row>
        <row r="484">
          <cell r="G484">
            <v>57299412</v>
          </cell>
          <cell r="H484" t="str">
            <v>ELIZABETH ANDREA LOPEZ</v>
          </cell>
          <cell r="J484" t="str">
            <v>Miercoles 10 - 12 y Viernes 10 - 12</v>
          </cell>
          <cell r="K484" t="str">
            <v>SIERRA NEVADA NORTE SALON 203(40), SIERRA NEVADA NORTE SALON 105(32)</v>
          </cell>
          <cell r="L484">
            <v>21</v>
          </cell>
          <cell r="M484">
            <v>25</v>
          </cell>
          <cell r="N484">
            <v>25</v>
          </cell>
        </row>
        <row r="485">
          <cell r="G485">
            <v>1140827340</v>
          </cell>
          <cell r="H485" t="str">
            <v>ANDRES FELIPE CORONADO VARGAS</v>
          </cell>
          <cell r="J485" t="str">
            <v>Lunes 14 - 16 y Miercoles 14 - 16</v>
          </cell>
          <cell r="K485" t="str">
            <v>MAR CARIBE NORTE SALON 401(45), MAR CARIBE NORTE SALON 202(45)</v>
          </cell>
          <cell r="L485">
            <v>7</v>
          </cell>
          <cell r="M485">
            <v>24</v>
          </cell>
          <cell r="N485">
            <v>24</v>
          </cell>
        </row>
        <row r="486">
          <cell r="G486">
            <v>55300672</v>
          </cell>
          <cell r="H486" t="str">
            <v>SUSANA MARIA RESTREPO RODRIGUEZ</v>
          </cell>
          <cell r="J486" t="str">
            <v>Viernes 8 - 10_x000D_
/18 - 20</v>
          </cell>
          <cell r="K486" t="str">
            <v>MAR CARIBE NORTE SALON 402(45) / ESPACIO VIRTUAL(90)</v>
          </cell>
          <cell r="L486">
            <v>3</v>
          </cell>
          <cell r="M486">
            <v>25</v>
          </cell>
          <cell r="N486">
            <v>3</v>
          </cell>
          <cell r="O486" t="str">
            <v>JUEVES 16-18</v>
          </cell>
        </row>
        <row r="487">
          <cell r="G487">
            <v>36453856</v>
          </cell>
          <cell r="H487" t="str">
            <v>GINA SOFIA MORENO CRESPO</v>
          </cell>
          <cell r="I487" t="str">
            <v>Jueves 7 - 9 y Viernes 10 - 12</v>
          </cell>
          <cell r="J487" t="str">
            <v>Jueves 7 - 9 y Viernes 10 - 12</v>
          </cell>
          <cell r="K487" t="str">
            <v>BLOQUE 6-LAB. DE HISTOLOGIA Y PATOLOGIA HUMANA(25), SIERRA NEVADA SUR SALON 306(56)</v>
          </cell>
          <cell r="L487">
            <v>2</v>
          </cell>
          <cell r="M487">
            <v>20</v>
          </cell>
          <cell r="N487">
            <v>13</v>
          </cell>
          <cell r="O487" t="str">
            <v>JUEVES 10-12</v>
          </cell>
        </row>
        <row r="488">
          <cell r="G488">
            <v>12531646</v>
          </cell>
          <cell r="H488" t="str">
            <v>HENRY ESCOBAR ECHEVERRY</v>
          </cell>
          <cell r="J488" t="str">
            <v>Lunes 8 - 10</v>
          </cell>
          <cell r="K488" t="str">
            <v>BLOQUE 4-LAB DIBUJO PARA INGENIERIA(24)</v>
          </cell>
          <cell r="L488">
            <v>7</v>
          </cell>
          <cell r="M488">
            <v>24</v>
          </cell>
          <cell r="N488">
            <v>10</v>
          </cell>
          <cell r="O488" t="str">
            <v>JUEVES 16-18</v>
          </cell>
        </row>
        <row r="489">
          <cell r="G489">
            <v>85462608</v>
          </cell>
          <cell r="H489" t="str">
            <v>ALFREDO ACOSTA SANDOVAL</v>
          </cell>
          <cell r="J489" t="str">
            <v>Sábado 11 - 13</v>
          </cell>
          <cell r="L489">
            <v>1</v>
          </cell>
          <cell r="M489">
            <v>40</v>
          </cell>
          <cell r="N489">
            <v>14</v>
          </cell>
          <cell r="O489" t="str">
            <v>JUEVES 16-18</v>
          </cell>
        </row>
        <row r="490">
          <cell r="G490">
            <v>25274758</v>
          </cell>
          <cell r="H490" t="str">
            <v>PERAFAN LEDEZMA ASTRID LORENA</v>
          </cell>
          <cell r="J490" t="str">
            <v>Martes 14 - 18</v>
          </cell>
          <cell r="K490" t="str">
            <v>SIERRA NEVADA SUR SALON 303(56)</v>
          </cell>
          <cell r="L490">
            <v>1</v>
          </cell>
          <cell r="M490">
            <v>25</v>
          </cell>
          <cell r="N490">
            <v>12</v>
          </cell>
          <cell r="O490" t="str">
            <v>JUEVES 16-18</v>
          </cell>
        </row>
        <row r="491">
          <cell r="G491">
            <v>45476408</v>
          </cell>
          <cell r="H491" t="str">
            <v>DIANA LUZ ESCOBAR OSPINO</v>
          </cell>
          <cell r="I491" t="str">
            <v>Miercoles 12 - 14 y Jueves 6 - 8</v>
          </cell>
          <cell r="J491" t="str">
            <v>Miercoles 12 - 14 y Jueves 6 - 8</v>
          </cell>
          <cell r="K491" t="str">
            <v>BLOQUE 6-PRECLINICA ODONTOLOGICA(30), SIERRA NEVADA SUR SALON 306(56)</v>
          </cell>
          <cell r="L491">
            <v>3</v>
          </cell>
          <cell r="M491">
            <v>18</v>
          </cell>
          <cell r="N491">
            <v>0</v>
          </cell>
          <cell r="O491" t="str">
            <v>JUEVES 8-10</v>
          </cell>
        </row>
        <row r="492">
          <cell r="G492">
            <v>8749755</v>
          </cell>
          <cell r="H492" t="str">
            <v>JOSE FRANCISCO BARROS TRONCOSO</v>
          </cell>
          <cell r="J492" t="str">
            <v>Lunes 16 - 18</v>
          </cell>
          <cell r="K492" t="str">
            <v>SIERRA NEVADA SUR SALON 103(90)</v>
          </cell>
          <cell r="L492">
            <v>2</v>
          </cell>
          <cell r="M492">
            <v>30</v>
          </cell>
          <cell r="N492">
            <v>28</v>
          </cell>
          <cell r="O492" t="str">
            <v>JUEVES 16-18</v>
          </cell>
        </row>
        <row r="493">
          <cell r="G493">
            <v>7632588</v>
          </cell>
          <cell r="H493" t="str">
            <v>ELLERY GREGORIO CHACUTO LOPEZ</v>
          </cell>
          <cell r="I493" t="str">
            <v>Martes 8 - 10 y Jueves 10 - 12</v>
          </cell>
          <cell r="J493" t="str">
            <v>Martes 8 - 10 y Jueves 10 - 12</v>
          </cell>
          <cell r="K493" t="str">
            <v>MAR CARIBE NORTE SALON 304(45), CIENAGA GRANDE NORTE SALON 101(32)</v>
          </cell>
          <cell r="L493">
            <v>2</v>
          </cell>
          <cell r="M493">
            <v>30</v>
          </cell>
          <cell r="N493">
            <v>30</v>
          </cell>
          <cell r="O493" t="str">
            <v>JUEVES 8-10</v>
          </cell>
        </row>
        <row r="494">
          <cell r="G494">
            <v>1082888086</v>
          </cell>
          <cell r="H494" t="str">
            <v>EDUARDO JOSE SIRTORI TARAZONA</v>
          </cell>
          <cell r="J494" t="str">
            <v>Lunes 18 - 21</v>
          </cell>
          <cell r="K494" t="str">
            <v>SIERRA NEVADA SUR SALON 103(90)</v>
          </cell>
          <cell r="L494">
            <v>2</v>
          </cell>
          <cell r="M494">
            <v>40</v>
          </cell>
          <cell r="N494">
            <v>39</v>
          </cell>
        </row>
        <row r="495">
          <cell r="G495">
            <v>25785292</v>
          </cell>
          <cell r="H495" t="str">
            <v>VICTORIA PATRICIA JARAMILLO GARCIA</v>
          </cell>
          <cell r="J495" t="str">
            <v>Miercoles 9 - 12</v>
          </cell>
          <cell r="K495" t="str">
            <v>CIENAGA GRANDE NORTE SALON 101(32)</v>
          </cell>
          <cell r="L495">
            <v>1</v>
          </cell>
          <cell r="M495">
            <v>21</v>
          </cell>
          <cell r="N495">
            <v>21</v>
          </cell>
          <cell r="O495" t="str">
            <v>JUEVES 16-18</v>
          </cell>
        </row>
        <row r="496">
          <cell r="G496">
            <v>12531646</v>
          </cell>
          <cell r="H496" t="str">
            <v>HENRY ESCOBAR ECHEVERRY</v>
          </cell>
          <cell r="J496" t="str">
            <v>Lunes 16 - 18</v>
          </cell>
          <cell r="K496" t="str">
            <v>BLOQUE 4-LAB DIBUJO PARA INGENIERIA(24)</v>
          </cell>
          <cell r="L496">
            <v>13</v>
          </cell>
          <cell r="M496">
            <v>24</v>
          </cell>
          <cell r="N496">
            <v>10</v>
          </cell>
          <cell r="O496" t="str">
            <v>JUEVES 16-18</v>
          </cell>
        </row>
        <row r="497">
          <cell r="G497">
            <v>85477808</v>
          </cell>
          <cell r="H497" t="str">
            <v>LEIDER ENRIQUE SALCEDO GARCIA</v>
          </cell>
          <cell r="J497" t="str">
            <v>Lunes 10 - 12 y Viernes 10 - 12</v>
          </cell>
          <cell r="K497" t="str">
            <v>MAR CARIBE NORTE SALON 202(45), SIERRA NEVADA NORTE SALON 302(40)</v>
          </cell>
          <cell r="L497">
            <v>2</v>
          </cell>
          <cell r="M497">
            <v>35</v>
          </cell>
          <cell r="N497">
            <v>35</v>
          </cell>
        </row>
        <row r="498">
          <cell r="G498">
            <v>4979367</v>
          </cell>
          <cell r="H498" t="str">
            <v>YON CARDENAS MOSCOTE</v>
          </cell>
          <cell r="I498" t="str">
            <v>Jueves 14 - 16</v>
          </cell>
          <cell r="J498" t="str">
            <v>Jueves 14 - 16</v>
          </cell>
          <cell r="K498" t="str">
            <v>SIERRA NEVADA SUR SALON 304(56)</v>
          </cell>
          <cell r="L498">
            <v>8</v>
          </cell>
          <cell r="M498">
            <v>35</v>
          </cell>
          <cell r="N498">
            <v>26</v>
          </cell>
          <cell r="O498" t="str">
            <v>JUEVES 16-18</v>
          </cell>
        </row>
        <row r="499">
          <cell r="G499">
            <v>12552457</v>
          </cell>
          <cell r="H499" t="str">
            <v>LUIS GUILLERMO MARTINEZ SALAZAR</v>
          </cell>
          <cell r="J499" t="str">
            <v>Martes 13 - 17</v>
          </cell>
          <cell r="K499" t="str">
            <v>BLOQUE 4-ANIMACION Y POSTPRODUCCION AUDIOVISUAL(30)</v>
          </cell>
          <cell r="L499">
            <v>2</v>
          </cell>
          <cell r="M499">
            <v>15</v>
          </cell>
          <cell r="N499">
            <v>15</v>
          </cell>
          <cell r="O499" t="str">
            <v>JUEVES 16-18</v>
          </cell>
        </row>
        <row r="500">
          <cell r="G500">
            <v>1082900050</v>
          </cell>
          <cell r="H500" t="str">
            <v>ROSEMARY CASTAÑEDA MERCADO</v>
          </cell>
          <cell r="J500" t="str">
            <v>Lunes 16 - 18 y Martes 10 - 13 y Miercoles 14 - 16 y Sábado 8 - 10</v>
          </cell>
          <cell r="K500" t="str">
            <v>SIERRA NEVADA SUR SALON 101(90), ANFITEATRO ORGANICO(67), CIENAGA GRANDE SUR SALON 306(60), ESPACIO VIRTUAL(90)</v>
          </cell>
          <cell r="L500">
            <v>3</v>
          </cell>
          <cell r="M500">
            <v>23</v>
          </cell>
          <cell r="N500">
            <v>17</v>
          </cell>
          <cell r="O500" t="str">
            <v>JUEVES 16-18</v>
          </cell>
        </row>
        <row r="501">
          <cell r="G501">
            <v>1082980845</v>
          </cell>
          <cell r="H501" t="str">
            <v>PABLO JOSE MARTINEZ MELO</v>
          </cell>
          <cell r="J501" t="str">
            <v>Lunes 14 - 16</v>
          </cell>
          <cell r="K501" t="str">
            <v>BLOQUE 8-SALÓN CINE(40)</v>
          </cell>
          <cell r="L501">
            <v>1</v>
          </cell>
          <cell r="M501">
            <v>20</v>
          </cell>
          <cell r="N501">
            <v>7</v>
          </cell>
          <cell r="O501" t="str">
            <v>JUEVES 16-18</v>
          </cell>
        </row>
        <row r="502">
          <cell r="G502">
            <v>665558</v>
          </cell>
          <cell r="H502" t="str">
            <v>CYNTHIA MARA DE OLIVEIRA ALMEIDA</v>
          </cell>
          <cell r="J502" t="str">
            <v>Lunes 8 - 10 y Miercoles 8 - 10</v>
          </cell>
          <cell r="K502" t="str">
            <v>MAR CARIBE NORTE SALON 404(45), ESPACIO VIRTUAL(90)</v>
          </cell>
          <cell r="L502">
            <v>1</v>
          </cell>
          <cell r="M502">
            <v>25</v>
          </cell>
          <cell r="N502">
            <v>19</v>
          </cell>
          <cell r="O502" t="str">
            <v>JUEVES 16-18</v>
          </cell>
        </row>
        <row r="503">
          <cell r="G503">
            <v>1082978375</v>
          </cell>
          <cell r="H503" t="str">
            <v>DANIEL GARCERANTH QUINTERO</v>
          </cell>
          <cell r="J503" t="str">
            <v>Viernes 6 - 8</v>
          </cell>
          <cell r="K503" t="str">
            <v>MAR CARIBE SUR SALON 105(40)</v>
          </cell>
          <cell r="L503">
            <v>1</v>
          </cell>
          <cell r="M503">
            <v>32</v>
          </cell>
          <cell r="N503">
            <v>32</v>
          </cell>
        </row>
        <row r="504">
          <cell r="G504">
            <v>1082862768</v>
          </cell>
          <cell r="H504" t="str">
            <v>SHADYA NABILA VILLEGAS MOISES</v>
          </cell>
          <cell r="J504" t="str">
            <v>Lunes 16 - 18 y Miercoles 16 - 18</v>
          </cell>
          <cell r="K504" t="str">
            <v>SIERRA NEVADA NORTE SALON 102(32), ESPACIO VIRTUAL(90)</v>
          </cell>
          <cell r="L504">
            <v>33</v>
          </cell>
          <cell r="M504">
            <v>21</v>
          </cell>
          <cell r="N504">
            <v>17</v>
          </cell>
        </row>
        <row r="505">
          <cell r="G505">
            <v>1082987042</v>
          </cell>
          <cell r="H505" t="str">
            <v>ROMARIO DE JESUS ZUÑIGA MAESTRE</v>
          </cell>
          <cell r="J505" t="str">
            <v>Viernes 13 - 16</v>
          </cell>
          <cell r="K505" t="str">
            <v>SIERRA NEVADA SUR SALON 203(56)</v>
          </cell>
          <cell r="L505">
            <v>2</v>
          </cell>
          <cell r="M505">
            <v>50</v>
          </cell>
          <cell r="N505">
            <v>47</v>
          </cell>
          <cell r="O505" t="str">
            <v>JUEVES 16-18</v>
          </cell>
        </row>
        <row r="506">
          <cell r="G506">
            <v>12548561</v>
          </cell>
          <cell r="H506" t="str">
            <v>JOSE HENRY ESCOBAR ACOSTA</v>
          </cell>
          <cell r="J506" t="str">
            <v>Lunes 7 - 10 y Miercoles 10 - 12</v>
          </cell>
          <cell r="K506" t="str">
            <v>EIE-MECANICA II(20), MAR CARIBE SUR SALON 306(45)</v>
          </cell>
          <cell r="L506">
            <v>1</v>
          </cell>
          <cell r="M506">
            <v>20</v>
          </cell>
          <cell r="N506">
            <v>19</v>
          </cell>
          <cell r="O506" t="str">
            <v>JUEVES 16-18</v>
          </cell>
        </row>
        <row r="507">
          <cell r="G507">
            <v>36555569</v>
          </cell>
          <cell r="H507" t="str">
            <v>EMMA LUISA PACHECO MEJIA</v>
          </cell>
          <cell r="J507" t="str">
            <v>Viernes 14 - 16</v>
          </cell>
          <cell r="K507" t="str">
            <v>MAR CARIBE SUR SALON 203(45)</v>
          </cell>
          <cell r="L507">
            <v>9</v>
          </cell>
          <cell r="M507">
            <v>30</v>
          </cell>
          <cell r="N507">
            <v>30</v>
          </cell>
          <cell r="O507" t="str">
            <v>JUEVES 16-18</v>
          </cell>
        </row>
        <row r="508">
          <cell r="G508">
            <v>12622524</v>
          </cell>
          <cell r="H508" t="str">
            <v>RODIN RAFAEL MARIN CALDERON</v>
          </cell>
          <cell r="J508" t="str">
            <v>Lunes 18 - 20 y Miercoles 18 - 20</v>
          </cell>
          <cell r="K508" t="str">
            <v>SIERRA NEVADA SUR SALON 304(56), ESPACIO VIRTUAL(90)</v>
          </cell>
          <cell r="L508">
            <v>13</v>
          </cell>
          <cell r="M508">
            <v>38</v>
          </cell>
          <cell r="N508">
            <v>38</v>
          </cell>
          <cell r="O508" t="str">
            <v>JUEVES 16-18</v>
          </cell>
        </row>
        <row r="509">
          <cell r="G509">
            <v>12622524</v>
          </cell>
          <cell r="H509" t="str">
            <v>RODIN RAFAEL MARIN CALDERON</v>
          </cell>
          <cell r="J509" t="str">
            <v>Lunes 16 - 18 y Viernes 16 - 18</v>
          </cell>
          <cell r="K509" t="str">
            <v>SIERRA NEVADA SUR SALON 203(56), SIERRA NEVADA SUR SALON 203(56)</v>
          </cell>
          <cell r="L509">
            <v>1</v>
          </cell>
          <cell r="M509">
            <v>30</v>
          </cell>
          <cell r="N509">
            <v>24</v>
          </cell>
          <cell r="O509" t="str">
            <v>JUEVES 16-18</v>
          </cell>
        </row>
        <row r="510">
          <cell r="G510">
            <v>85455778</v>
          </cell>
          <cell r="H510" t="str">
            <v>AUGUSTO ENRIQUE OSPINO MARTINEZ</v>
          </cell>
          <cell r="J510" t="str">
            <v>Martes 16 - 18 y Miercoles 20 - 22</v>
          </cell>
          <cell r="K510" t="str">
            <v>SIERRA NEVADA SUR SALON 101(90), SIERRA NEVADA NORTE SALON 301(40)</v>
          </cell>
          <cell r="L510">
            <v>1</v>
          </cell>
          <cell r="M510">
            <v>30</v>
          </cell>
          <cell r="N510">
            <v>30</v>
          </cell>
          <cell r="O510" t="str">
            <v>JUEVES 16-18</v>
          </cell>
        </row>
        <row r="511">
          <cell r="G511">
            <v>7144175</v>
          </cell>
          <cell r="H511" t="str">
            <v>RAFAEL ROIMAN GARCIA LUNA</v>
          </cell>
          <cell r="I511" t="str">
            <v>Martes 6 - 8 y Jueves 6 - 8</v>
          </cell>
          <cell r="J511" t="str">
            <v>Martes 6 - 8 y Jueves 6 - 8</v>
          </cell>
          <cell r="K511" t="str">
            <v>ESPACIO VIRTUAL(90), MAR CARIBE NORTE SALON 304(45)</v>
          </cell>
          <cell r="L511">
            <v>1</v>
          </cell>
          <cell r="M511">
            <v>40</v>
          </cell>
          <cell r="N511">
            <v>40</v>
          </cell>
          <cell r="O511" t="str">
            <v>JUEVES 8-10</v>
          </cell>
        </row>
        <row r="512">
          <cell r="G512">
            <v>36694352</v>
          </cell>
          <cell r="H512" t="str">
            <v>MARIANA DE JESUS ESCOBAR BORJA</v>
          </cell>
          <cell r="J512" t="str">
            <v>Miercoles 18 - 21</v>
          </cell>
          <cell r="K512" t="str">
            <v>MAR CARIBE SUR SALON 102(40)</v>
          </cell>
          <cell r="L512">
            <v>1</v>
          </cell>
          <cell r="M512">
            <v>32</v>
          </cell>
          <cell r="N512">
            <v>32</v>
          </cell>
          <cell r="O512" t="str">
            <v>JUEVES 16-18</v>
          </cell>
        </row>
        <row r="513">
          <cell r="G513">
            <v>7600924</v>
          </cell>
          <cell r="H513" t="str">
            <v>ROBERTO CARLOS CASTRO SOTO</v>
          </cell>
          <cell r="J513" t="str">
            <v>Lunes 20 - 22 y Miercoles 20 - 22</v>
          </cell>
          <cell r="K513" t="str">
            <v>MAR CARIBE NORTE SALON 205(45), MAR CARIBE NORTE SALON 303(45)</v>
          </cell>
          <cell r="L513">
            <v>24</v>
          </cell>
          <cell r="M513">
            <v>25</v>
          </cell>
          <cell r="N513">
            <v>17</v>
          </cell>
          <cell r="O513" t="str">
            <v>JUEVES 16-18</v>
          </cell>
        </row>
        <row r="514">
          <cell r="G514">
            <v>7601122</v>
          </cell>
          <cell r="H514" t="str">
            <v>LEANDRO RAUL ROZO MARTINEZ</v>
          </cell>
          <cell r="I514" t="str">
            <v>Jueves 11 - 13</v>
          </cell>
          <cell r="J514" t="str">
            <v>Jueves 11 - 13</v>
          </cell>
          <cell r="K514" t="str">
            <v>MAR CARIBE SUR SALON 101(40)</v>
          </cell>
          <cell r="L514">
            <v>2</v>
          </cell>
          <cell r="M514">
            <v>40</v>
          </cell>
          <cell r="N514">
            <v>26</v>
          </cell>
        </row>
        <row r="515">
          <cell r="G515">
            <v>4978366</v>
          </cell>
          <cell r="H515" t="str">
            <v>NELSON FABIAN MARTINEZ HERRERA</v>
          </cell>
          <cell r="I515" t="str">
            <v>Martes 8 - 10 y Jueves 20 - 22</v>
          </cell>
          <cell r="J515" t="str">
            <v>Martes 8 - 10 y Jueves 20 - 22</v>
          </cell>
          <cell r="K515" t="str">
            <v>CIENAGA GRANDE SUR SALON 102(90), ESPACIO VIRTUAL(90)</v>
          </cell>
          <cell r="L515">
            <v>3</v>
          </cell>
          <cell r="M515">
            <v>40</v>
          </cell>
          <cell r="N515">
            <v>24</v>
          </cell>
          <cell r="O515" t="str">
            <v>JUEVES 10-12</v>
          </cell>
        </row>
        <row r="516">
          <cell r="G516">
            <v>85464673</v>
          </cell>
          <cell r="H516" t="str">
            <v>JAVIER ANTONIO DE LA HOZ MAESTRE</v>
          </cell>
          <cell r="I516" t="str">
            <v>Jueves 8 - 10_x000D_
/12 - 13</v>
          </cell>
          <cell r="J516" t="str">
            <v>Jueves 8 - 10_x000D_
/12 - 13</v>
          </cell>
          <cell r="K516" t="str">
            <v>MAR CARIBE NORTE SALON 204(45) / BLOQUE 3 SALA INTERNET 3(24)</v>
          </cell>
          <cell r="L516">
            <v>2</v>
          </cell>
          <cell r="M516">
            <v>0</v>
          </cell>
          <cell r="N516">
            <v>0</v>
          </cell>
          <cell r="O516" t="str">
            <v>JUEVES 10-12</v>
          </cell>
        </row>
        <row r="517">
          <cell r="G517">
            <v>52645670</v>
          </cell>
          <cell r="H517" t="str">
            <v>ILIANA CECILIA SAURITH ROPAIN</v>
          </cell>
          <cell r="I517" t="str">
            <v>Martes 18 - 20 y Jueves 18 - 20</v>
          </cell>
          <cell r="J517" t="str">
            <v>Martes 18 - 20 y Jueves 18 - 20</v>
          </cell>
          <cell r="K517" t="str">
            <v>MAR CARIBE SUR SALON 206(45), MAR CARIBE SUR SALON 403(45)</v>
          </cell>
          <cell r="L517">
            <v>26</v>
          </cell>
          <cell r="M517">
            <v>20</v>
          </cell>
          <cell r="N517">
            <v>19</v>
          </cell>
          <cell r="O517" t="str">
            <v>JUEVES 16-18</v>
          </cell>
        </row>
        <row r="518">
          <cell r="G518">
            <v>4978669</v>
          </cell>
          <cell r="H518" t="str">
            <v>NAIN ELINTH GONZALEZ MARTINEZ</v>
          </cell>
          <cell r="J518" t="str">
            <v>Martes 14 - 17 y Viernes 14 - 17</v>
          </cell>
          <cell r="K518" t="str">
            <v>BLOQUE 6-LAB. DE QUIMICA GENERAL(25), MAR CARIBE NORTE SALON 201(45)</v>
          </cell>
          <cell r="L518">
            <v>2</v>
          </cell>
          <cell r="M518">
            <v>40</v>
          </cell>
          <cell r="N518">
            <v>21</v>
          </cell>
          <cell r="O518" t="str">
            <v>JUEVES 16-18</v>
          </cell>
        </row>
        <row r="519">
          <cell r="G519">
            <v>79857491</v>
          </cell>
          <cell r="H519" t="str">
            <v>SIGMER YAMURUK QUIROGA CARDENAS</v>
          </cell>
          <cell r="J519" t="str">
            <v>Miercoles 10 - 12</v>
          </cell>
          <cell r="K519" t="str">
            <v>SIERRA NEVADA NORTE SALON 103(32)</v>
          </cell>
          <cell r="L519">
            <v>1</v>
          </cell>
          <cell r="M519">
            <v>30</v>
          </cell>
          <cell r="N519">
            <v>27</v>
          </cell>
          <cell r="O519" t="str">
            <v>JUEVES 16-18</v>
          </cell>
        </row>
        <row r="520">
          <cell r="G520">
            <v>52144811</v>
          </cell>
          <cell r="H520" t="str">
            <v>MARIA YANIN RODRIGUEZ JIMENEZ</v>
          </cell>
          <cell r="J520" t="str">
            <v>Lunes 16 - 18 y Miercoles 16 - 18</v>
          </cell>
          <cell r="K520" t="str">
            <v>ESPACIO VIRTUAL(90), ESPACIO VIRTUAL(90)</v>
          </cell>
          <cell r="L520">
            <v>31</v>
          </cell>
          <cell r="M520">
            <v>22</v>
          </cell>
          <cell r="N520">
            <v>20</v>
          </cell>
          <cell r="O520" t="str">
            <v>JUEVES 16-18</v>
          </cell>
        </row>
        <row r="521">
          <cell r="G521">
            <v>85459990</v>
          </cell>
          <cell r="H521" t="str">
            <v>JOAQUIN FERNANDO PINTO MENDEZ</v>
          </cell>
          <cell r="I521" t="str">
            <v>Martes 6 - 9 y Jueves 6 - 8</v>
          </cell>
          <cell r="J521" t="str">
            <v>Martes 6 - 9 y Jueves 6 - 8</v>
          </cell>
          <cell r="K521" t="str">
            <v>SIERRA NEVADA SUR SALON 101(90), BLOQUE 6-LAB. DE BIOQUIMICA(25)</v>
          </cell>
          <cell r="L521">
            <v>2</v>
          </cell>
          <cell r="M521">
            <v>25</v>
          </cell>
          <cell r="N521">
            <v>24</v>
          </cell>
          <cell r="O521" t="str">
            <v>JUEVES 8-10</v>
          </cell>
        </row>
        <row r="522">
          <cell r="G522">
            <v>40020566</v>
          </cell>
          <cell r="H522" t="str">
            <v>MARIA DILIA MIELES BARRERA</v>
          </cell>
          <cell r="J522" t="str">
            <v>Lunes 8 - 9 y Martes 9 - 12</v>
          </cell>
          <cell r="K522" t="str">
            <v>BLOQUE 2 SALON 103(30), ESPACIO VIRTUAL(90)</v>
          </cell>
          <cell r="L522">
            <v>1</v>
          </cell>
          <cell r="M522">
            <v>30</v>
          </cell>
          <cell r="N522">
            <v>25</v>
          </cell>
          <cell r="O522" t="str">
            <v>JUEVES 16-18</v>
          </cell>
        </row>
        <row r="523">
          <cell r="G523">
            <v>36453856</v>
          </cell>
          <cell r="H523" t="str">
            <v>GINA SOFIA MORENO CRESPO</v>
          </cell>
          <cell r="J523" t="str">
            <v>Miercoles 7 - 9 y Viernes 10 - 12</v>
          </cell>
          <cell r="K523" t="str">
            <v>BLOQUE 6-LAB. DE HISTOLOGIA Y PATOLOGIA HUMANA(25), SIERRA NEVADA SUR SALON 306(56)</v>
          </cell>
          <cell r="L523">
            <v>1</v>
          </cell>
          <cell r="M523">
            <v>20</v>
          </cell>
          <cell r="N523">
            <v>19</v>
          </cell>
        </row>
        <row r="524">
          <cell r="G524">
            <v>85477808</v>
          </cell>
          <cell r="H524" t="str">
            <v>LEIDER ENRIQUE SALCEDO GARCIA</v>
          </cell>
          <cell r="J524" t="str">
            <v>Viernes 19 - 22</v>
          </cell>
          <cell r="K524" t="str">
            <v>MAR CARIBE SUR SALON 401(45)</v>
          </cell>
          <cell r="L524">
            <v>1</v>
          </cell>
          <cell r="M524">
            <v>40</v>
          </cell>
          <cell r="N524">
            <v>40</v>
          </cell>
        </row>
        <row r="525">
          <cell r="G525">
            <v>4981152</v>
          </cell>
          <cell r="H525" t="str">
            <v>ARIDAY SAMIT MOSQUERA POLO</v>
          </cell>
          <cell r="J525" t="str">
            <v>Martes 6 - 8 y Miercoles 10 - 12</v>
          </cell>
          <cell r="K525" t="str">
            <v>EIE-CALOR Y ONDAS(30), MAR CARIBE SUR SALON 304(45)</v>
          </cell>
          <cell r="L525">
            <v>2</v>
          </cell>
          <cell r="M525">
            <v>20</v>
          </cell>
          <cell r="N525">
            <v>20</v>
          </cell>
          <cell r="O525" t="str">
            <v>JUEVES 16-18</v>
          </cell>
        </row>
        <row r="526">
          <cell r="G526">
            <v>9061234</v>
          </cell>
          <cell r="H526" t="str">
            <v>JESUS ANTONIO TINOCO DEL VALLE</v>
          </cell>
          <cell r="J526" t="str">
            <v>Lunes 10 - 11 y Miercoles 16 - 18</v>
          </cell>
          <cell r="K526" t="str">
            <v>ESPACIO VIRTUAL(90), MAR CARIBE SUR SALON 207(45)</v>
          </cell>
          <cell r="L526">
            <v>1</v>
          </cell>
          <cell r="M526">
            <v>30</v>
          </cell>
          <cell r="N526">
            <v>14</v>
          </cell>
          <cell r="O526" t="str">
            <v>JUEVES 16-18</v>
          </cell>
        </row>
        <row r="527">
          <cell r="G527">
            <v>1065657067</v>
          </cell>
          <cell r="H527" t="str">
            <v>EDGARDO JOSE DIAZ OÑATE</v>
          </cell>
          <cell r="I527" t="str">
            <v>Jueves 18 - 21</v>
          </cell>
          <cell r="J527" t="str">
            <v>Jueves 18 - 21</v>
          </cell>
          <cell r="K527" t="str">
            <v>SIERRA NEVADA SUR SALON 205(56)</v>
          </cell>
          <cell r="L527">
            <v>1</v>
          </cell>
          <cell r="M527">
            <v>15</v>
          </cell>
          <cell r="N527">
            <v>9</v>
          </cell>
          <cell r="O527" t="str">
            <v>JUEVES 16-18</v>
          </cell>
        </row>
        <row r="528">
          <cell r="G528">
            <v>57461973</v>
          </cell>
          <cell r="H528" t="str">
            <v>CLAUDIA MARIA OSPINO MONTAÑO</v>
          </cell>
          <cell r="I528" t="str">
            <v>Jueves 6 - 8</v>
          </cell>
          <cell r="J528" t="str">
            <v>Jueves 6 - 8</v>
          </cell>
          <cell r="K528" t="str">
            <v>BLOQUE 8 SALON 207(40)</v>
          </cell>
          <cell r="L528">
            <v>1</v>
          </cell>
          <cell r="M528">
            <v>30</v>
          </cell>
          <cell r="N528">
            <v>30</v>
          </cell>
          <cell r="O528" t="str">
            <v>JUEVES 8-10</v>
          </cell>
        </row>
        <row r="529">
          <cell r="G529">
            <v>55300672</v>
          </cell>
          <cell r="H529" t="str">
            <v>SUSANA MARIA RESTREPO RODRIGUEZ</v>
          </cell>
          <cell r="J529" t="str">
            <v>Miercoles 16 - 20</v>
          </cell>
          <cell r="K529" t="str">
            <v>SIERRA NEVADA SUR SALON 204(56)</v>
          </cell>
          <cell r="L529">
            <v>1</v>
          </cell>
          <cell r="M529">
            <v>30</v>
          </cell>
          <cell r="N529">
            <v>29</v>
          </cell>
          <cell r="O529" t="str">
            <v>JUEVES 16-18</v>
          </cell>
        </row>
        <row r="530">
          <cell r="G530">
            <v>12548561</v>
          </cell>
          <cell r="H530" t="str">
            <v>JOSE HENRY ESCOBAR ACOSTA</v>
          </cell>
          <cell r="J530" t="str">
            <v>Martes 7 - 10 y Miercoles 10 - 12</v>
          </cell>
          <cell r="K530" t="str">
            <v>EIE-MECANICA II(20), MAR CARIBE SUR SALON 306(45)</v>
          </cell>
          <cell r="L530">
            <v>2</v>
          </cell>
          <cell r="M530">
            <v>20</v>
          </cell>
          <cell r="N530">
            <v>20</v>
          </cell>
          <cell r="O530" t="str">
            <v>JUEVES 16-18</v>
          </cell>
        </row>
        <row r="531">
          <cell r="G531">
            <v>12552457</v>
          </cell>
          <cell r="H531" t="str">
            <v>LUIS GUILLERMO MARTINEZ SALAZAR</v>
          </cell>
          <cell r="J531" t="str">
            <v>Miercoles 14 - 17</v>
          </cell>
          <cell r="K531" t="str">
            <v>BLOQUE 4-SALA DE REALIZACION(40)</v>
          </cell>
          <cell r="L531">
            <v>1</v>
          </cell>
          <cell r="M531">
            <v>20</v>
          </cell>
          <cell r="N531">
            <v>16</v>
          </cell>
          <cell r="O531" t="str">
            <v>JUEVES 16-18</v>
          </cell>
        </row>
        <row r="532">
          <cell r="G532">
            <v>1082845810</v>
          </cell>
          <cell r="H532" t="str">
            <v>ANDRES ALBERTO SANCHEZ LARA</v>
          </cell>
          <cell r="J532" t="str">
            <v>Miercoles 9 - 12</v>
          </cell>
          <cell r="K532" t="str">
            <v>CIENAGA GRANDE SUR-SALA DE AUDIENCIAS(90)</v>
          </cell>
          <cell r="L532">
            <v>2</v>
          </cell>
          <cell r="M532">
            <v>35</v>
          </cell>
          <cell r="N532">
            <v>29</v>
          </cell>
          <cell r="O532" t="str">
            <v>JUEVES 16-18</v>
          </cell>
        </row>
        <row r="533">
          <cell r="G533">
            <v>85466008</v>
          </cell>
          <cell r="H533" t="str">
            <v>ALEX CHIMENTY SIERRA</v>
          </cell>
          <cell r="I533" t="str">
            <v>Martes 14 - 18 y Miercoles 8 - 10 y Jueves 12 - 14</v>
          </cell>
          <cell r="J533" t="str">
            <v>Martes 14 - 18 y Miercoles 8 - 10 y Jueves 12 - 14</v>
          </cell>
          <cell r="K533" t="str">
            <v>SIERRA NEVADA SUR SALON 101(90) / BLOQUE 6-LAB. DE BIOQUIMICA(25), CIENAGA GRANDE SUR SALON 101(90), SIERRA NEVADA SUR SALON 103(90)</v>
          </cell>
          <cell r="L533">
            <v>3</v>
          </cell>
          <cell r="M533">
            <v>20</v>
          </cell>
          <cell r="N533">
            <v>20</v>
          </cell>
          <cell r="O533" t="str">
            <v>JUEVES 14-16</v>
          </cell>
        </row>
        <row r="534">
          <cell r="G534">
            <v>85451449</v>
          </cell>
          <cell r="H534" t="str">
            <v>YUSECT ALFONSO OSPINO MARTINEZ</v>
          </cell>
          <cell r="J534" t="str">
            <v>Miercoles 14 - 16 y Viernes 14 - 16</v>
          </cell>
          <cell r="K534" t="str">
            <v>MAR CARIBE SUR SALA DE IDIOMAS 3(21), BLOQUE 8 SALON 202(25)</v>
          </cell>
          <cell r="L534">
            <v>2</v>
          </cell>
          <cell r="M534">
            <v>21</v>
          </cell>
          <cell r="N534">
            <v>21</v>
          </cell>
          <cell r="O534" t="str">
            <v>JUEVES 16-18</v>
          </cell>
        </row>
        <row r="535">
          <cell r="G535">
            <v>1082954704</v>
          </cell>
          <cell r="H535" t="str">
            <v>YESICA QUINTERO RODRIGUEZ</v>
          </cell>
          <cell r="J535" t="str">
            <v>Lunes 16 - 18 y Miercoles 16 - 18</v>
          </cell>
          <cell r="K535" t="str">
            <v>CIENAGA GRANDE NORTE SALON 204(40), ESPACIO VIRTUAL(90)</v>
          </cell>
          <cell r="L535">
            <v>1</v>
          </cell>
          <cell r="M535">
            <v>25</v>
          </cell>
          <cell r="N535">
            <v>21</v>
          </cell>
        </row>
        <row r="536">
          <cell r="G536">
            <v>1082951009</v>
          </cell>
          <cell r="H536" t="str">
            <v>MARY CLAIRE CASTILLO MAHECHA</v>
          </cell>
          <cell r="J536" t="str">
            <v>Lunes 18 - 20 y Miercoles 18 - 20</v>
          </cell>
          <cell r="K536" t="str">
            <v>MAR CARIBE SUR SALA DE IDIOMAS 2(30), ESPACIO VIRTUAL(90)</v>
          </cell>
          <cell r="L536">
            <v>61</v>
          </cell>
          <cell r="M536">
            <v>25</v>
          </cell>
          <cell r="N536">
            <v>25</v>
          </cell>
        </row>
        <row r="537">
          <cell r="G537">
            <v>1082978375</v>
          </cell>
          <cell r="H537" t="str">
            <v>DANIEL GARCERANTH QUINTERO</v>
          </cell>
          <cell r="J537" t="str">
            <v>Martes 20 - 22 y Viernes 12 - 14</v>
          </cell>
          <cell r="K537" t="str">
            <v>MAR CARIBE SUR SALON 304(45), MAR CARIBE NORTE SALON 202(45)</v>
          </cell>
          <cell r="L537">
            <v>3</v>
          </cell>
          <cell r="M537">
            <v>30</v>
          </cell>
          <cell r="N537">
            <v>28</v>
          </cell>
        </row>
        <row r="538">
          <cell r="G538">
            <v>1020760494</v>
          </cell>
          <cell r="H538" t="str">
            <v>JANA MELISSA MORA RUIZ</v>
          </cell>
          <cell r="J538" t="str">
            <v>Lunes 16 - 18 y Miercoles 16 - 18</v>
          </cell>
          <cell r="K538" t="str">
            <v>ESPACIO VIRTUAL(90), MAR CARIBE SUR SALON 407(45)</v>
          </cell>
          <cell r="L538">
            <v>34</v>
          </cell>
          <cell r="M538">
            <v>25</v>
          </cell>
          <cell r="N538">
            <v>22</v>
          </cell>
          <cell r="O538" t="str">
            <v>JUEVES 16-18</v>
          </cell>
        </row>
        <row r="539">
          <cell r="G539">
            <v>85457655</v>
          </cell>
          <cell r="H539" t="str">
            <v>ADOLFO DE JESUS CUCUNUBA HERNANDEZ</v>
          </cell>
          <cell r="I539" t="str">
            <v>Martes 18 - 20 y Jueves 18 - 20</v>
          </cell>
          <cell r="J539" t="str">
            <v>Martes 18 - 20 y Jueves 18 - 20</v>
          </cell>
          <cell r="K539" t="str">
            <v>SIERRA NEVADA SUR SALON 305(56), ESPACIO VIRTUAL(90)</v>
          </cell>
          <cell r="L539">
            <v>6</v>
          </cell>
          <cell r="M539">
            <v>40</v>
          </cell>
          <cell r="N539">
            <v>40</v>
          </cell>
          <cell r="O539" t="str">
            <v>JUEVES 16-18</v>
          </cell>
        </row>
        <row r="540">
          <cell r="G540">
            <v>7597755</v>
          </cell>
          <cell r="H540" t="str">
            <v>JORGE LUIS LARA OROZCO</v>
          </cell>
          <cell r="J540" t="str">
            <v>Lunes 19 - 21 y Martes 10 - 12</v>
          </cell>
          <cell r="K540" t="str">
            <v>ESPACIO VIRTUAL(90), SIERRA NEVADA NORTE SALON 103(32)</v>
          </cell>
          <cell r="L540">
            <v>5</v>
          </cell>
          <cell r="M540">
            <v>32</v>
          </cell>
          <cell r="N540">
            <v>32</v>
          </cell>
          <cell r="O540" t="str">
            <v>JUEVES 16-18</v>
          </cell>
        </row>
        <row r="541">
          <cell r="G541">
            <v>12560298</v>
          </cell>
          <cell r="H541" t="str">
            <v>FRANKLIN ANTONIO PALOMINO HERNANDEZ</v>
          </cell>
          <cell r="J541" t="str">
            <v>Viernes 14 - 17</v>
          </cell>
          <cell r="K541" t="str">
            <v>MAR CARIBE SUR SALON 103(40)</v>
          </cell>
          <cell r="L541">
            <v>1</v>
          </cell>
          <cell r="M541">
            <v>30</v>
          </cell>
          <cell r="N541">
            <v>29</v>
          </cell>
        </row>
        <row r="542">
          <cell r="G542">
            <v>72007928</v>
          </cell>
          <cell r="H542" t="str">
            <v>EVERT DE LOS RIOS TRUJILLO</v>
          </cell>
          <cell r="I542" t="str">
            <v>Jueves 18 - 20 y Sábado 6 - 8</v>
          </cell>
          <cell r="J542" t="str">
            <v>Jueves 18 - 20 y Sábado 6 - 8</v>
          </cell>
          <cell r="K542" t="str">
            <v>ESPACIO VIRTUAL(90), HANGAR A-LAB. DE ELECTRONICA ANALOGA  Y DIGITAL(28)</v>
          </cell>
          <cell r="L542">
            <v>1</v>
          </cell>
          <cell r="M542">
            <v>0</v>
          </cell>
          <cell r="N542">
            <v>0</v>
          </cell>
          <cell r="O542" t="str">
            <v>JUEVES 16-18</v>
          </cell>
        </row>
        <row r="543">
          <cell r="G543">
            <v>7601124</v>
          </cell>
          <cell r="H543" t="str">
            <v>ALEXANDER MALDONADO ATENCIO</v>
          </cell>
          <cell r="I543" t="str">
            <v>Martes 16 - 18 y Jueves 16 - 18</v>
          </cell>
          <cell r="J543" t="str">
            <v>Martes 16 - 18 y Jueves 16 - 18</v>
          </cell>
          <cell r="K543" t="str">
            <v>MAR CARIBE NORTE SALON 404(45), MAR CARIBE SUR SALON 304(45)</v>
          </cell>
          <cell r="L543">
            <v>2</v>
          </cell>
          <cell r="M543">
            <v>45</v>
          </cell>
          <cell r="N543">
            <v>41</v>
          </cell>
          <cell r="O543" t="str">
            <v>JUEVES 14-16</v>
          </cell>
        </row>
        <row r="544">
          <cell r="G544">
            <v>12538359</v>
          </cell>
          <cell r="H544" t="str">
            <v>LUIS EDUARDO NIETO ALVARADO</v>
          </cell>
          <cell r="J544" t="str">
            <v>Martes 13 - 14 y Viernes 8 - 10</v>
          </cell>
          <cell r="K544" t="str">
            <v>ESPACIO VIRTUAL(90), SIERRA NEVADA NORTE SALON 105(32)</v>
          </cell>
          <cell r="L544">
            <v>1</v>
          </cell>
          <cell r="M544">
            <v>30</v>
          </cell>
          <cell r="N544">
            <v>11</v>
          </cell>
          <cell r="O544" t="str">
            <v>JUEVES 8-10</v>
          </cell>
        </row>
        <row r="545">
          <cell r="G545">
            <v>12538359</v>
          </cell>
          <cell r="H545" t="str">
            <v>LUIS EDUARDO NIETO ALVARADO</v>
          </cell>
          <cell r="J545" t="str">
            <v>Viernes 6 - 8_x000D_
/13 - 14</v>
          </cell>
          <cell r="K545" t="str">
            <v>ESPACIO VIRTUAL(90) / SIERRA NEVADA NORTE SALON 102(32)</v>
          </cell>
          <cell r="L545">
            <v>2</v>
          </cell>
          <cell r="M545">
            <v>30</v>
          </cell>
          <cell r="N545">
            <v>29</v>
          </cell>
          <cell r="O545" t="str">
            <v>JUEVES 8-10</v>
          </cell>
        </row>
        <row r="546">
          <cell r="G546">
            <v>1065657067</v>
          </cell>
          <cell r="H546" t="str">
            <v>EDGARDO JOSE DIAZ OÑATE</v>
          </cell>
          <cell r="J546" t="str">
            <v>Viernes 12 - 14 y Sábado 8 - 10_x000D_
/14 - 16</v>
          </cell>
          <cell r="K546" t="str">
            <v>SIERRA NEVADA NORTE SALON 302(40), HANGAR C-LIIC-PAVIMENTOS I(10), CIENAGA GRANDE SUR SALON 201(40)</v>
          </cell>
          <cell r="L546">
            <v>5</v>
          </cell>
          <cell r="M546">
            <v>10</v>
          </cell>
          <cell r="N546">
            <v>8</v>
          </cell>
          <cell r="O546" t="str">
            <v>JUEVES 8-10</v>
          </cell>
        </row>
        <row r="547">
          <cell r="G547">
            <v>85454135</v>
          </cell>
          <cell r="H547" t="str">
            <v>DEUD SOTO PALOMINO</v>
          </cell>
          <cell r="J547" t="str">
            <v>Lunes 19 - 20 y Martes 10 - 12</v>
          </cell>
          <cell r="K547" t="str">
            <v>ESPACIO VIRTUAL(90), SIERRA NEVADA SUR SALON 301(40)</v>
          </cell>
          <cell r="L547">
            <v>2</v>
          </cell>
          <cell r="M547">
            <v>30</v>
          </cell>
          <cell r="N547">
            <v>22</v>
          </cell>
          <cell r="O547" t="str">
            <v>JUEVES 8-10</v>
          </cell>
        </row>
        <row r="548">
          <cell r="G548">
            <v>57299412</v>
          </cell>
          <cell r="H548" t="str">
            <v>ELIZABETH ANDREA LOPEZ</v>
          </cell>
          <cell r="I548" t="str">
            <v>Martes 10 - 12 y Jueves 10 - 12</v>
          </cell>
          <cell r="J548" t="str">
            <v>Martes 10 - 12 y Jueves 10 - 12</v>
          </cell>
          <cell r="K548" t="str">
            <v>CIENAGA GRANDE SUR SALON 304(60), ESPACIO VIRTUAL(90)</v>
          </cell>
          <cell r="L548">
            <v>70</v>
          </cell>
          <cell r="M548">
            <v>25</v>
          </cell>
          <cell r="N548">
            <v>16</v>
          </cell>
          <cell r="O548" t="str">
            <v>JUEVES 8-10</v>
          </cell>
        </row>
        <row r="549">
          <cell r="G549">
            <v>1020760494</v>
          </cell>
          <cell r="H549" t="str">
            <v>JANA MELISSA MORA RUIZ</v>
          </cell>
          <cell r="J549" t="str">
            <v>Lunes 6 - 8 y Miercoles 6 - 8</v>
          </cell>
          <cell r="K549" t="str">
            <v>ESPACIO VIRTUAL(90), MAR CARIBE SUR SALA DE IDIOMAS 2(30)</v>
          </cell>
          <cell r="L549">
            <v>1</v>
          </cell>
          <cell r="M549">
            <v>25</v>
          </cell>
          <cell r="N549">
            <v>17</v>
          </cell>
          <cell r="O549" t="str">
            <v>JUEVES 8-10</v>
          </cell>
        </row>
        <row r="550">
          <cell r="G550">
            <v>51926996</v>
          </cell>
          <cell r="H550" t="str">
            <v xml:space="preserve">VIVIANA PATRICIA JARAMILLO OLAVE	</v>
          </cell>
          <cell r="J550" t="str">
            <v>Martes 11 - 13</v>
          </cell>
          <cell r="K550" t="str">
            <v>MAR CARIBE SUR SALON 102(40)</v>
          </cell>
          <cell r="L550">
            <v>1</v>
          </cell>
          <cell r="M550">
            <v>30</v>
          </cell>
          <cell r="N550">
            <v>24</v>
          </cell>
          <cell r="O550" t="str">
            <v>JUEVES 8-10</v>
          </cell>
        </row>
        <row r="551">
          <cell r="G551">
            <v>85463513</v>
          </cell>
          <cell r="H551" t="str">
            <v>JUAN MANUEL ALVAREZ CABALLERO</v>
          </cell>
          <cell r="I551" t="str">
            <v>Martes 8 - 11 y Jueves 13 - 16_x000D_
/18 - 19</v>
          </cell>
          <cell r="J551" t="str">
            <v>Martes 8 - 11 y Jueves 13 - 16_x000D_
/18 - 19</v>
          </cell>
          <cell r="K551" t="str">
            <v>ESPACIO VIRTUAL(90) / BLOQUE 6-LAB. DE QUIMICA GENERAL(25), BLOQUE 8 SALON 213(40)</v>
          </cell>
          <cell r="L551">
            <v>1</v>
          </cell>
          <cell r="M551">
            <v>20</v>
          </cell>
          <cell r="N551">
            <v>19</v>
          </cell>
        </row>
        <row r="552">
          <cell r="G552">
            <v>36554597</v>
          </cell>
          <cell r="H552" t="str">
            <v>MARIA DEL PILAR SALES CAMARGO</v>
          </cell>
          <cell r="J552" t="str">
            <v>Lunes 6 - 8</v>
          </cell>
          <cell r="K552" t="str">
            <v>SIERRA NEVADA SUR SALON 305(56)</v>
          </cell>
          <cell r="L552">
            <v>1</v>
          </cell>
          <cell r="M552">
            <v>30</v>
          </cell>
          <cell r="N552">
            <v>15</v>
          </cell>
          <cell r="O552" t="str">
            <v>JUEVES 8-10</v>
          </cell>
        </row>
        <row r="553">
          <cell r="G553">
            <v>85460896</v>
          </cell>
          <cell r="H553" t="str">
            <v>WILFREDO DE JESUS PADILLA PINEDO</v>
          </cell>
          <cell r="J553" t="str">
            <v>Martes 9 - 12</v>
          </cell>
          <cell r="K553" t="str">
            <v>CLAUSTRO SAN JUAN NEPOMUCENO SALON 4(40)</v>
          </cell>
          <cell r="L553">
            <v>1</v>
          </cell>
          <cell r="M553">
            <v>40</v>
          </cell>
          <cell r="N553">
            <v>27</v>
          </cell>
          <cell r="O553" t="str">
            <v>JUEVES 8-10</v>
          </cell>
        </row>
        <row r="554">
          <cell r="G554">
            <v>12552457</v>
          </cell>
          <cell r="H554" t="str">
            <v>LUIS GUILLERMO MARTINEZ SALAZAR</v>
          </cell>
          <cell r="I554" t="str">
            <v>Jueves 14 - 18</v>
          </cell>
          <cell r="J554" t="str">
            <v>Jueves 14 - 18</v>
          </cell>
          <cell r="K554" t="str">
            <v>BLOQUE 4-ANIMACION Y POSTPRODUCCION AUDIOVISUAL(30)</v>
          </cell>
          <cell r="L554">
            <v>3</v>
          </cell>
          <cell r="M554">
            <v>15</v>
          </cell>
          <cell r="N554">
            <v>14</v>
          </cell>
          <cell r="O554" t="str">
            <v>JUEVES 10-12</v>
          </cell>
        </row>
        <row r="555">
          <cell r="G555">
            <v>9061234</v>
          </cell>
          <cell r="H555" t="str">
            <v>JESUS ANTONIO TINOCO DEL VALLE</v>
          </cell>
          <cell r="J555" t="str">
            <v>Lunes 16 - 19</v>
          </cell>
          <cell r="K555" t="str">
            <v>MAR CARIBE NORTE SALON 304(45)</v>
          </cell>
          <cell r="L555">
            <v>2</v>
          </cell>
          <cell r="M555">
            <v>25</v>
          </cell>
          <cell r="N555">
            <v>16</v>
          </cell>
          <cell r="O555" t="str">
            <v>JUEVES 8-10</v>
          </cell>
        </row>
        <row r="556">
          <cell r="G556">
            <v>1065657067</v>
          </cell>
          <cell r="H556" t="str">
            <v>EDGARDO JOSE DIAZ OÑATE</v>
          </cell>
          <cell r="I556" t="str">
            <v>Jueves 15 - 21</v>
          </cell>
          <cell r="J556" t="str">
            <v>Jueves 15 - 21</v>
          </cell>
          <cell r="K556" t="str">
            <v>HANGAR C-LAB DE GEOTECNIA Y PAVIMENTOS(20) / SIERRA NEVADA SUR SALON 205(56)</v>
          </cell>
          <cell r="L556">
            <v>6</v>
          </cell>
          <cell r="M556">
            <v>10</v>
          </cell>
          <cell r="N556">
            <v>8</v>
          </cell>
          <cell r="O556" t="str">
            <v>JUEVES 8-10</v>
          </cell>
        </row>
        <row r="557">
          <cell r="G557">
            <v>85454135</v>
          </cell>
          <cell r="H557" t="str">
            <v>DEUD SOTO PALOMINO</v>
          </cell>
          <cell r="J557" t="str">
            <v>Lunes 18 - 19 y Viernes 10 - 12</v>
          </cell>
          <cell r="K557" t="str">
            <v>ESPACIO VIRTUAL(90), MAR CARIBE NORTE SALON 403(45)</v>
          </cell>
          <cell r="L557">
            <v>3</v>
          </cell>
          <cell r="M557">
            <v>31</v>
          </cell>
          <cell r="N557">
            <v>30</v>
          </cell>
          <cell r="O557" t="str">
            <v>JUEVES 8-10</v>
          </cell>
        </row>
        <row r="558">
          <cell r="G558">
            <v>1082954704</v>
          </cell>
          <cell r="H558" t="str">
            <v>YESICA QUINTERO RODRIGUEZ</v>
          </cell>
          <cell r="I558" t="str">
            <v>Martes 10 - 12 y Jueves 10 - 12</v>
          </cell>
          <cell r="J558" t="str">
            <v>Martes 10 - 12 y Jueves 10 - 12</v>
          </cell>
          <cell r="K558" t="str">
            <v>ESPACIO VIRTUAL(90), SIERRA NEVADA NORTE SALON 202(40)</v>
          </cell>
          <cell r="L558">
            <v>32</v>
          </cell>
          <cell r="M558">
            <v>19</v>
          </cell>
          <cell r="N558">
            <v>19</v>
          </cell>
          <cell r="O558" t="str">
            <v>JUEVES 8-10</v>
          </cell>
        </row>
        <row r="559">
          <cell r="G559">
            <v>36554597</v>
          </cell>
          <cell r="H559" t="str">
            <v>MARIA DEL PILAR SALES CAMARGO</v>
          </cell>
          <cell r="J559" t="str">
            <v>Lunes 12 - 14</v>
          </cell>
          <cell r="K559" t="str">
            <v>CIENAGA GRANDE SUR SALON 306(60)</v>
          </cell>
          <cell r="L559">
            <v>2</v>
          </cell>
          <cell r="M559">
            <v>30</v>
          </cell>
          <cell r="N559">
            <v>23</v>
          </cell>
          <cell r="O559" t="str">
            <v>JUEVES 8-10</v>
          </cell>
        </row>
        <row r="560">
          <cell r="G560">
            <v>85462608</v>
          </cell>
          <cell r="H560" t="str">
            <v>ALFREDO ACOSTA SANDOVAL</v>
          </cell>
          <cell r="J560" t="str">
            <v>Miercoles 18 - 20 y Sábado 8 - 10</v>
          </cell>
          <cell r="K560" t="str">
            <v>ESPACIO VIRTUAL(90), CIENAGA GRANDE NORTE SALON 101(32)</v>
          </cell>
          <cell r="L560">
            <v>22</v>
          </cell>
          <cell r="M560">
            <v>18</v>
          </cell>
          <cell r="N560">
            <v>18</v>
          </cell>
          <cell r="O560" t="str">
            <v>JUEVES 10-12</v>
          </cell>
        </row>
        <row r="561">
          <cell r="G561">
            <v>85461465</v>
          </cell>
          <cell r="H561" t="str">
            <v>EDGARDO JESUS MENDOZA URBINA</v>
          </cell>
          <cell r="J561" t="str">
            <v>Lunes 16 - 18 y Miercoles 16 - 18</v>
          </cell>
          <cell r="K561" t="str">
            <v>ESPACIO VIRTUAL(90), SIERRA NEVADA SUR SALON 302(40)</v>
          </cell>
          <cell r="L561">
            <v>9</v>
          </cell>
          <cell r="M561">
            <v>40</v>
          </cell>
          <cell r="N561">
            <v>40</v>
          </cell>
          <cell r="O561" t="str">
            <v>JUEVES 10-12</v>
          </cell>
        </row>
        <row r="562">
          <cell r="G562">
            <v>26669942</v>
          </cell>
          <cell r="H562" t="str">
            <v>LILIANA PATRICIA QUINTERO DIAZ</v>
          </cell>
          <cell r="J562" t="str">
            <v>Lunes 8 - 10 y Miercoles 14 - 16</v>
          </cell>
          <cell r="K562" t="str">
            <v>SIERRA NEVADA NORTE SALON-205(40), BLOQUE 6-LAB. DE NEUROCIENCIA COGN Y PSICOBIOLOGIA(50)</v>
          </cell>
          <cell r="L562">
            <v>1</v>
          </cell>
          <cell r="M562">
            <v>40</v>
          </cell>
          <cell r="N562">
            <v>26</v>
          </cell>
          <cell r="O562" t="str">
            <v>JUEVES 10-12</v>
          </cell>
        </row>
        <row r="563">
          <cell r="G563">
            <v>1118816667</v>
          </cell>
          <cell r="H563" t="str">
            <v>LUIS ANGEL AVILES MURCIA</v>
          </cell>
          <cell r="J563" t="str">
            <v>Miercoles 16 - 18 y Viernes 14 - 16</v>
          </cell>
          <cell r="K563" t="str">
            <v>MAR CARIBE SUR SALON 204(45), MAR CARIBE SUR SALON 401(45)</v>
          </cell>
          <cell r="L563">
            <v>1</v>
          </cell>
          <cell r="M563">
            <v>15</v>
          </cell>
          <cell r="N563">
            <v>13</v>
          </cell>
          <cell r="O563" t="str">
            <v>JUEVES 10-12</v>
          </cell>
        </row>
        <row r="564">
          <cell r="G564">
            <v>11377890</v>
          </cell>
          <cell r="H564" t="str">
            <v>NELSON FERNANDO GUZMAN ROZO</v>
          </cell>
          <cell r="J564" t="str">
            <v>Miercoles 17 - 21</v>
          </cell>
          <cell r="K564" t="str">
            <v>SIERRA NEVADA NORTE SALON 105(32)</v>
          </cell>
          <cell r="L564">
            <v>2</v>
          </cell>
          <cell r="M564">
            <v>25</v>
          </cell>
          <cell r="N564">
            <v>21</v>
          </cell>
          <cell r="O564" t="str">
            <v>JUEVES 10-12</v>
          </cell>
        </row>
        <row r="565">
          <cell r="G565">
            <v>57297302</v>
          </cell>
          <cell r="H565" t="str">
            <v>SORANY MARIN TREJOS</v>
          </cell>
          <cell r="J565" t="str">
            <v>Lunes 10 - 13</v>
          </cell>
          <cell r="K565" t="str">
            <v>BLOQUE 4-ANIMACION Y POSTPRODUCCION AUDIOVISUAL(30)</v>
          </cell>
          <cell r="L565">
            <v>1</v>
          </cell>
          <cell r="M565">
            <v>28</v>
          </cell>
          <cell r="N565">
            <v>28</v>
          </cell>
          <cell r="O565" t="str">
            <v>JUEVES 10-12</v>
          </cell>
        </row>
        <row r="566">
          <cell r="G566">
            <v>9270612</v>
          </cell>
          <cell r="H566" t="str">
            <v>ROSMIRO FUENTES ROCHA</v>
          </cell>
          <cell r="I566" t="str">
            <v>Lunes 14 - 16 y Jueves 16 - 18</v>
          </cell>
          <cell r="J566" t="str">
            <v>Lunes 14 - 16 y Jueves 16 - 18</v>
          </cell>
          <cell r="K566" t="str">
            <v>ESPACIO VIRTUAL(90), CIENAGA GRANDE NORTE SALON 204(40)</v>
          </cell>
          <cell r="L566">
            <v>12</v>
          </cell>
          <cell r="M566">
            <v>40</v>
          </cell>
          <cell r="N566">
            <v>40</v>
          </cell>
          <cell r="O566" t="str">
            <v>JUEVES 14-16</v>
          </cell>
        </row>
        <row r="567">
          <cell r="G567">
            <v>9061234</v>
          </cell>
          <cell r="H567" t="str">
            <v>JESUS ANTONIO TINOCO DEL VALLE</v>
          </cell>
          <cell r="J567" t="str">
            <v>Viernes 9 - 12</v>
          </cell>
          <cell r="K567" t="str">
            <v>PENDIENTE POR DEFINIR(100)</v>
          </cell>
          <cell r="L567">
            <v>1</v>
          </cell>
          <cell r="M567">
            <v>0</v>
          </cell>
          <cell r="N567">
            <v>0</v>
          </cell>
          <cell r="O567" t="str">
            <v>JUEVES 10-12</v>
          </cell>
        </row>
        <row r="568">
          <cell r="G568">
            <v>7630999</v>
          </cell>
          <cell r="H568" t="str">
            <v>BLADIMIR ZUÑIGA CESPEDES</v>
          </cell>
          <cell r="L568">
            <v>1</v>
          </cell>
          <cell r="M568">
            <v>30</v>
          </cell>
          <cell r="N568">
            <v>9</v>
          </cell>
          <cell r="O568" t="str">
            <v>JUEVES 10-12</v>
          </cell>
        </row>
        <row r="569">
          <cell r="G569">
            <v>84456992</v>
          </cell>
          <cell r="H569" t="str">
            <v>FRANCISCO JOSE NARVAEZ MONTANO</v>
          </cell>
          <cell r="J569" t="str">
            <v>Miercoles 18 - 20</v>
          </cell>
          <cell r="K569" t="str">
            <v>MAR CARIBE SUR SALON 202(45)</v>
          </cell>
          <cell r="L569">
            <v>2</v>
          </cell>
          <cell r="M569">
            <v>25</v>
          </cell>
          <cell r="N569">
            <v>23</v>
          </cell>
          <cell r="O569" t="str">
            <v>JUEVES 10-12</v>
          </cell>
        </row>
        <row r="570">
          <cell r="G570">
            <v>1065882019</v>
          </cell>
          <cell r="H570" t="str">
            <v>CARLOS ENRIQUE ESCALANTE PEREZ</v>
          </cell>
          <cell r="J570" t="str">
            <v>Lunes 16 - 18 y Martes 16 - 18</v>
          </cell>
          <cell r="K570" t="str">
            <v>ESPACIO VIRTUAL(90), MAR CARIBE NORTE SALON 405(45)</v>
          </cell>
          <cell r="L570">
            <v>1</v>
          </cell>
          <cell r="M570">
            <v>40</v>
          </cell>
          <cell r="N570">
            <v>37</v>
          </cell>
        </row>
        <row r="571">
          <cell r="G571">
            <v>36453856</v>
          </cell>
          <cell r="H571" t="str">
            <v>GINA SOFIA MORENO CRESPO</v>
          </cell>
          <cell r="I571" t="str">
            <v>Lunes 6 - 8_x000D_
/11 - 14 y Martes 6 - 8 y Miercoles 6 - 8 y Jueves 6 - 8 y Viernes 6 - 8</v>
          </cell>
          <cell r="J571" t="str">
            <v>Lunes 6 - 8_x000D_
/11 - 14 y Martes 6 - 8 y Miercoles 6 - 8 y Jueves 6 - 8 y Viernes 6 - 8</v>
          </cell>
          <cell r="K571" t="str">
            <v>CIENAGA GRANDE SUR SALON 205(60), BLOQUE 6-LAB DE FISIOLOGIA HUMANA(14) / SIERRA NEVADA SUR SALON 102(90), SIERRA NEVADA SUR SALON 104(90), SIERRA NEVADA SUR SALON 104(90), CIENAGA GRANDE SUR SALON 101(90)</v>
          </cell>
          <cell r="L571">
            <v>4</v>
          </cell>
          <cell r="M571">
            <v>18</v>
          </cell>
          <cell r="N571">
            <v>13</v>
          </cell>
          <cell r="O571" t="str">
            <v>JUEVES 8-10</v>
          </cell>
        </row>
        <row r="572">
          <cell r="G572">
            <v>12548561</v>
          </cell>
          <cell r="H572" t="str">
            <v>JOSE HENRY ESCOBAR ACOSTA</v>
          </cell>
          <cell r="I572" t="str">
            <v>Miercoles 7 - 9 y Jueves 8 - 10</v>
          </cell>
          <cell r="J572" t="str">
            <v>Miercoles 7 - 9 y Jueves 8 - 10</v>
          </cell>
          <cell r="K572" t="str">
            <v>EIE-BIOFISICA(20), CIENAGA GRANDE SUR SALON 305(60)</v>
          </cell>
          <cell r="L572">
            <v>2</v>
          </cell>
          <cell r="M572">
            <v>20</v>
          </cell>
          <cell r="N572">
            <v>17</v>
          </cell>
          <cell r="O572" t="str">
            <v>JUEVES 10-12</v>
          </cell>
        </row>
        <row r="573">
          <cell r="G573">
            <v>39048887</v>
          </cell>
          <cell r="H573" t="str">
            <v>ADA IRIS RADA GUETE</v>
          </cell>
          <cell r="J573" t="str">
            <v>Viernes 14 - 16</v>
          </cell>
          <cell r="K573" t="str">
            <v>CIENAGA GRANDE SUR SALON 203(60)</v>
          </cell>
          <cell r="L573">
            <v>10</v>
          </cell>
          <cell r="M573">
            <v>35</v>
          </cell>
          <cell r="N573">
            <v>26</v>
          </cell>
          <cell r="O573" t="str">
            <v>JUEVES 10-12</v>
          </cell>
        </row>
        <row r="574">
          <cell r="G574">
            <v>36694352</v>
          </cell>
          <cell r="H574" t="str">
            <v>MARIANA DE JESUS ESCOBAR BORJA</v>
          </cell>
          <cell r="J574" t="str">
            <v>Martes 12 - 14_x000D_
/15 - 16</v>
          </cell>
          <cell r="K574" t="str">
            <v>SALA INFORMATICA FAC EMPRESARIALES(40) / ESPACIO VIRTUAL(90)</v>
          </cell>
          <cell r="L574">
            <v>1</v>
          </cell>
          <cell r="M574">
            <v>30</v>
          </cell>
          <cell r="N574">
            <v>21</v>
          </cell>
          <cell r="O574" t="str">
            <v>JUEVES 10-12</v>
          </cell>
        </row>
        <row r="575">
          <cell r="G575">
            <v>12448927</v>
          </cell>
          <cell r="H575" t="str">
            <v>CARLOS ARTURO ROBLES ALGARIN</v>
          </cell>
          <cell r="J575" t="str">
            <v>Martes 8 - 10 y Miercoles 10 - 12</v>
          </cell>
          <cell r="K575" t="str">
            <v>HANGAR A-LAB. DE ELECTRONICA ANALOGA  Y DIGITAL(28), MAR CARIBE SUR SALON 201(45)</v>
          </cell>
          <cell r="L575">
            <v>2</v>
          </cell>
          <cell r="M575">
            <v>25</v>
          </cell>
          <cell r="N575">
            <v>25</v>
          </cell>
          <cell r="O575" t="str">
            <v>JUEVES 10-12</v>
          </cell>
        </row>
        <row r="576">
          <cell r="G576">
            <v>4978366</v>
          </cell>
          <cell r="H576" t="str">
            <v>NELSON FABIAN MARTINEZ HERRERA</v>
          </cell>
          <cell r="J576" t="str">
            <v>Lunes 14 - 16 y Miercoles 14 - 16</v>
          </cell>
          <cell r="K576" t="str">
            <v>CIENAGA GRANDE SUR SALON 202(40), ESPACIO VIRTUAL(90)</v>
          </cell>
          <cell r="L576">
            <v>20</v>
          </cell>
          <cell r="M576">
            <v>40</v>
          </cell>
          <cell r="N576">
            <v>40</v>
          </cell>
          <cell r="O576" t="str">
            <v>JUEVES 10-12</v>
          </cell>
        </row>
        <row r="577">
          <cell r="G577">
            <v>72007928</v>
          </cell>
          <cell r="H577" t="str">
            <v>EVERT DE LOS RIOS TRUJILLO</v>
          </cell>
          <cell r="J577" t="str">
            <v>Viernes 12 - 15</v>
          </cell>
          <cell r="K577" t="str">
            <v>HANGAR A-LAB. DE MODELADO Y SIMULACION(31)</v>
          </cell>
          <cell r="L577">
            <v>1</v>
          </cell>
          <cell r="M577">
            <v>30</v>
          </cell>
          <cell r="N577">
            <v>22</v>
          </cell>
          <cell r="O577" t="str">
            <v>JUEVES 10-12</v>
          </cell>
        </row>
        <row r="578">
          <cell r="G578">
            <v>1082845810</v>
          </cell>
          <cell r="H578" t="str">
            <v>ANDRES ALBERTO SANCHEZ LARA</v>
          </cell>
          <cell r="I578" t="str">
            <v>Jueves 18 - 20</v>
          </cell>
          <cell r="J578" t="str">
            <v>Jueves 18 - 20</v>
          </cell>
          <cell r="K578" t="str">
            <v>BLOQUE 8 SALON 203(25)</v>
          </cell>
          <cell r="L578">
            <v>5</v>
          </cell>
          <cell r="M578">
            <v>25</v>
          </cell>
          <cell r="N578">
            <v>22</v>
          </cell>
          <cell r="O578" t="str">
            <v>JUEVES 16-18</v>
          </cell>
        </row>
        <row r="579">
          <cell r="G579">
            <v>1065657067</v>
          </cell>
          <cell r="H579" t="str">
            <v>EDGARDO JOSE DIAZ OÑATE</v>
          </cell>
          <cell r="J579" t="str">
            <v>Miercoles 11 - 13 y Sábado 10 - 12_x000D_
/16 - 18</v>
          </cell>
          <cell r="K579" t="str">
            <v>HANGAR C-LIIC-PAVIMENTOS I(10), CIENAGA GRANDE NORTE SALON 204(40)</v>
          </cell>
          <cell r="L579">
            <v>6</v>
          </cell>
          <cell r="M579">
            <v>10</v>
          </cell>
          <cell r="N579">
            <v>8</v>
          </cell>
          <cell r="O579" t="str">
            <v>JUEVES 10-12</v>
          </cell>
        </row>
        <row r="580">
          <cell r="G580">
            <v>1128268986</v>
          </cell>
          <cell r="H580" t="str">
            <v>MARIA ADELAIDA VALENCIA ROJAS</v>
          </cell>
          <cell r="J580" t="str">
            <v>Lunes 8 - 10 y Miercoles 8 - 10</v>
          </cell>
          <cell r="K580" t="str">
            <v>MAR CARIBE SUR SALON 406(45), ESPACIO VIRTUAL(90)</v>
          </cell>
          <cell r="L580">
            <v>14</v>
          </cell>
          <cell r="M580">
            <v>25</v>
          </cell>
          <cell r="N580">
            <v>23</v>
          </cell>
          <cell r="O580" t="str">
            <v>JUEVES 10-12</v>
          </cell>
        </row>
        <row r="581">
          <cell r="G581">
            <v>1114816077</v>
          </cell>
          <cell r="H581" t="str">
            <v>ANGELA VANESSA IBARRA BOLAÑO</v>
          </cell>
          <cell r="I581" t="str">
            <v>Jueves 11 - 13_x000D_
/14 - 15</v>
          </cell>
          <cell r="J581" t="str">
            <v>Jueves 11 - 13_x000D_
/14 - 15</v>
          </cell>
          <cell r="K581" t="str">
            <v>CIENAGA GRANDE SUR SALON 301(40) / ESPACIO VIRTUAL(90)</v>
          </cell>
          <cell r="L581">
            <v>2</v>
          </cell>
          <cell r="M581">
            <v>40</v>
          </cell>
          <cell r="N581">
            <v>35</v>
          </cell>
          <cell r="O581" t="str">
            <v>JUEVES 8-10</v>
          </cell>
        </row>
        <row r="582">
          <cell r="G582">
            <v>85460896</v>
          </cell>
          <cell r="H582" t="str">
            <v>WILFREDO DE JESUS PADILLA PINEDO</v>
          </cell>
          <cell r="J582" t="str">
            <v>Lunes 18 - 19 y Viernes 16 - 18</v>
          </cell>
          <cell r="K582" t="str">
            <v>ESPACIO VIRTUAL(90), SIERRA NEVADA SUR SALON 305(56)</v>
          </cell>
          <cell r="L582">
            <v>1</v>
          </cell>
          <cell r="M582">
            <v>50</v>
          </cell>
          <cell r="N582">
            <v>29</v>
          </cell>
          <cell r="O582" t="str">
            <v>JUEVES 10-12</v>
          </cell>
        </row>
        <row r="583">
          <cell r="G583">
            <v>1118816667</v>
          </cell>
          <cell r="H583" t="str">
            <v>LUIS ANGEL AVILES MURCIA</v>
          </cell>
          <cell r="J583" t="str">
            <v>Miercoles 8 - 10_x000D_
/16 - 18 y Viernes 14 - 16</v>
          </cell>
          <cell r="K583" t="str">
            <v>MAR CARIBE SUR SALON 204(45), MAR CARIBE SUR SALON 401(45), HANGAR C-LAB DE GEOTECNIA Y PAVIMENTOS(20)</v>
          </cell>
          <cell r="L583">
            <v>5</v>
          </cell>
          <cell r="M583">
            <v>16</v>
          </cell>
          <cell r="N583">
            <v>9</v>
          </cell>
          <cell r="O583" t="str">
            <v>JUEVES 10-12</v>
          </cell>
        </row>
        <row r="584">
          <cell r="G584">
            <v>1082914725</v>
          </cell>
          <cell r="H584" t="str">
            <v>CRISTIAN YOEL QUINTERO CASTAÑEDA</v>
          </cell>
          <cell r="J584" t="str">
            <v>Lunes 14 - 16 y Miercoles 18 - 20</v>
          </cell>
          <cell r="K584" t="str">
            <v>CIENAGA GRANDE SUR SALON 304(60), BLOQUE 8 SALON 213(40)</v>
          </cell>
          <cell r="L584">
            <v>3</v>
          </cell>
          <cell r="M584">
            <v>25</v>
          </cell>
          <cell r="N584">
            <v>25</v>
          </cell>
        </row>
        <row r="585">
          <cell r="G585">
            <v>1065657067</v>
          </cell>
          <cell r="H585" t="str">
            <v>EDGARDO JOSE DIAZ OÑATE</v>
          </cell>
          <cell r="J585" t="str">
            <v>Lunes 16 - 18</v>
          </cell>
          <cell r="K585" t="str">
            <v>SIERRA NEVADA SUR SALON 301(40)</v>
          </cell>
          <cell r="L585">
            <v>1</v>
          </cell>
          <cell r="M585">
            <v>30</v>
          </cell>
          <cell r="N585">
            <v>26</v>
          </cell>
          <cell r="O585" t="str">
            <v>JUEVES 10-12</v>
          </cell>
        </row>
        <row r="586">
          <cell r="G586">
            <v>79951663</v>
          </cell>
          <cell r="H586" t="str">
            <v>ENRIQUE ARRIETA DIAZ</v>
          </cell>
          <cell r="J586" t="str">
            <v>Miercoles 14 - 16 y Viernes 10 - 12</v>
          </cell>
          <cell r="K586" t="str">
            <v>EIE-MECANICA I(30), MAR CARIBE NORTE SALON 304(45)</v>
          </cell>
          <cell r="L586">
            <v>16</v>
          </cell>
          <cell r="M586">
            <v>20</v>
          </cell>
          <cell r="N586">
            <v>16</v>
          </cell>
          <cell r="O586" t="str">
            <v>JUEVES 10-12</v>
          </cell>
        </row>
        <row r="587">
          <cell r="G587">
            <v>85455778</v>
          </cell>
          <cell r="H587" t="str">
            <v>AUGUSTO ENRIQUE OSPINO MARTINEZ</v>
          </cell>
          <cell r="J587" t="str">
            <v>Lunes 16 - 18_x000D_
/20 - 21</v>
          </cell>
          <cell r="K587" t="str">
            <v>SIERRA NEVADA NORTE SALON-205(40) / ESPACIO VIRTUAL(90)</v>
          </cell>
          <cell r="L587">
            <v>1</v>
          </cell>
          <cell r="M587">
            <v>20</v>
          </cell>
          <cell r="N587">
            <v>16</v>
          </cell>
          <cell r="O587" t="str">
            <v>JUEVES 14-16</v>
          </cell>
        </row>
        <row r="588">
          <cell r="G588">
            <v>36554597</v>
          </cell>
          <cell r="H588" t="str">
            <v>MARIA DEL PILAR SALES CAMARGO</v>
          </cell>
          <cell r="J588" t="str">
            <v>Lunes 8 - 10</v>
          </cell>
          <cell r="K588" t="str">
            <v>SIERRA NEVADA SUR SALON 206(56)</v>
          </cell>
          <cell r="L588">
            <v>3</v>
          </cell>
          <cell r="M588">
            <v>30</v>
          </cell>
          <cell r="N588">
            <v>13</v>
          </cell>
          <cell r="O588" t="str">
            <v>JUEVES 14-16</v>
          </cell>
        </row>
        <row r="589">
          <cell r="G589">
            <v>37338808</v>
          </cell>
          <cell r="H589" t="str">
            <v>LEIDY VIVIANA SANGUINO CARRASCAL</v>
          </cell>
          <cell r="J589" t="str">
            <v>Lunes 16 - 18</v>
          </cell>
          <cell r="K589" t="str">
            <v>CIENAGA GRANDE SUR SALON 306(60)</v>
          </cell>
          <cell r="L589">
            <v>1</v>
          </cell>
          <cell r="M589">
            <v>40</v>
          </cell>
          <cell r="N589">
            <v>40</v>
          </cell>
        </row>
        <row r="590">
          <cell r="G590">
            <v>7601122</v>
          </cell>
          <cell r="H590" t="str">
            <v>LEANDRO RAUL ROZO MARTINEZ</v>
          </cell>
          <cell r="J590" t="str">
            <v>Martes 16 - 17 y Miercoles 6 - 8</v>
          </cell>
          <cell r="K590" t="str">
            <v>MAR CARIBE NORTE SALON 305(45), ESPACIO VIRTUAL(90)</v>
          </cell>
          <cell r="L590">
            <v>1</v>
          </cell>
          <cell r="M590">
            <v>30</v>
          </cell>
          <cell r="N590">
            <v>23</v>
          </cell>
        </row>
        <row r="591">
          <cell r="G591">
            <v>1082870698</v>
          </cell>
          <cell r="H591" t="str">
            <v>ALEXANDER ARMANDO BUSTAMANTE MARTINEZ</v>
          </cell>
          <cell r="I591" t="str">
            <v>Martes 16 - 18 y Jueves 16 - 18</v>
          </cell>
          <cell r="J591" t="str">
            <v>Martes 16 - 18 y Jueves 16 - 18</v>
          </cell>
          <cell r="K591" t="str">
            <v>BLOQUE 3-LAB. DE SISTEMAS OPERATIVOS(30), BLOQUE 3-LAB. DE SISTEMAS OPERATIVOS(30)</v>
          </cell>
          <cell r="L591">
            <v>4</v>
          </cell>
          <cell r="M591">
            <v>30</v>
          </cell>
          <cell r="N591">
            <v>28</v>
          </cell>
          <cell r="O591" t="str">
            <v>JUEVES 14-16</v>
          </cell>
        </row>
        <row r="592">
          <cell r="G592">
            <v>85466008</v>
          </cell>
          <cell r="H592" t="str">
            <v>ALEX CHIMENTY SIERRA</v>
          </cell>
          <cell r="L592">
            <v>6</v>
          </cell>
          <cell r="M592">
            <v>60</v>
          </cell>
          <cell r="N592">
            <v>53</v>
          </cell>
          <cell r="O592" t="str">
            <v>JUEVES 14-16</v>
          </cell>
        </row>
        <row r="593">
          <cell r="G593">
            <v>1010204231</v>
          </cell>
          <cell r="H593" t="str">
            <v>MARIA XIMENA DELGHANS CORZO</v>
          </cell>
          <cell r="J593" t="str">
            <v>Lunes 16 - 18 y Miercoles 16 - 18</v>
          </cell>
          <cell r="K593" t="str">
            <v>MAR CARIBE SUR SALA DE IDIOMAS 2(30), ESPACIO VIRTUAL(90)</v>
          </cell>
          <cell r="L593">
            <v>8</v>
          </cell>
          <cell r="M593">
            <v>22</v>
          </cell>
          <cell r="N593">
            <v>22</v>
          </cell>
        </row>
        <row r="594">
          <cell r="G594">
            <v>1082978375</v>
          </cell>
          <cell r="H594" t="str">
            <v>DANIEL GARCERANTH QUINTERO</v>
          </cell>
          <cell r="I594" t="str">
            <v>Lunes 10 - 12 y Jueves 10 - 12</v>
          </cell>
          <cell r="J594" t="str">
            <v>Lunes 10 - 12 y Jueves 10 - 12</v>
          </cell>
          <cell r="K594" t="str">
            <v>SIERRA NEVADA SUR SALON 302(40), BLOQUE 8 SALON 207(40)</v>
          </cell>
          <cell r="L594">
            <v>4</v>
          </cell>
          <cell r="M594">
            <v>33</v>
          </cell>
          <cell r="N594">
            <v>33</v>
          </cell>
          <cell r="O594" t="str">
            <v>JUEVES 8-10</v>
          </cell>
        </row>
        <row r="595">
          <cell r="G595">
            <v>39019009</v>
          </cell>
          <cell r="H595" t="str">
            <v>OSMANY BLANCO MUÑOZ</v>
          </cell>
          <cell r="J595" t="str">
            <v>Lunes 18 - 20 y Martes 8 - 10 y Viernes 14 - 16</v>
          </cell>
          <cell r="K595" t="str">
            <v>BLOQUE 6-LAB. DE HISTOLOGIA Y PATOLOGIA HUMANA(25), CIENAGA GRANDE SUR SALON 206(60), MAR CARIBE SUR SALON 306(45)</v>
          </cell>
          <cell r="L595">
            <v>4</v>
          </cell>
          <cell r="M595">
            <v>22</v>
          </cell>
          <cell r="N595">
            <v>20</v>
          </cell>
          <cell r="O595" t="str">
            <v>JUEVES 14-16</v>
          </cell>
        </row>
        <row r="596">
          <cell r="G596">
            <v>12548561</v>
          </cell>
          <cell r="H596" t="str">
            <v>JOSE HENRY ESCOBAR ACOSTA</v>
          </cell>
          <cell r="I596" t="str">
            <v>Lunes 13 - 15 y Jueves 14 - 17</v>
          </cell>
          <cell r="J596" t="str">
            <v>Lunes 13 - 15 y Jueves 14 - 17</v>
          </cell>
          <cell r="K596" t="str">
            <v>EIE-BIOFISICA(20), CIENAGA GRANDE SUR SALON 304(60)</v>
          </cell>
          <cell r="L596">
            <v>2</v>
          </cell>
          <cell r="M596">
            <v>20</v>
          </cell>
          <cell r="N596">
            <v>18</v>
          </cell>
          <cell r="O596" t="str">
            <v>JUEVES 10-12</v>
          </cell>
        </row>
        <row r="597">
          <cell r="G597">
            <v>12548561</v>
          </cell>
          <cell r="H597" t="str">
            <v>JOSE HENRY ESCOBAR ACOSTA</v>
          </cell>
          <cell r="J597" t="str">
            <v>Lunes 18 - 20 y Viernes 7 - 10</v>
          </cell>
          <cell r="K597" t="str">
            <v>EIE-BIOFISICA(20), SIERRA NEVADA SUR SALON 205(56)</v>
          </cell>
          <cell r="L597">
            <v>3</v>
          </cell>
          <cell r="M597">
            <v>20</v>
          </cell>
          <cell r="N597">
            <v>18</v>
          </cell>
          <cell r="O597" t="str">
            <v>JUEVES 14-16</v>
          </cell>
        </row>
        <row r="598">
          <cell r="G598">
            <v>7597755</v>
          </cell>
          <cell r="H598" t="str">
            <v>JORGE LUIS LARA OROZCO</v>
          </cell>
          <cell r="I598" t="str">
            <v>Lunes 8 - 10 y Jueves 6 - 8</v>
          </cell>
          <cell r="J598" t="str">
            <v>Lunes 8 - 10 y Jueves 6 - 8</v>
          </cell>
          <cell r="K598" t="str">
            <v>ESPACIO VIRTUAL(90), MAR CARIBE SUR SALON 404(45)</v>
          </cell>
          <cell r="L598">
            <v>6</v>
          </cell>
          <cell r="M598">
            <v>40</v>
          </cell>
          <cell r="N598">
            <v>39</v>
          </cell>
          <cell r="O598" t="str">
            <v>JUEVES 8-10</v>
          </cell>
        </row>
        <row r="599">
          <cell r="G599">
            <v>37338808</v>
          </cell>
          <cell r="H599" t="str">
            <v>LEIDY VIVIANA SANGUINO CARRASCAL</v>
          </cell>
          <cell r="J599" t="str">
            <v>Lunes 12 - 14 y Miercoles 20 - 22</v>
          </cell>
          <cell r="K599" t="str">
            <v>CIENAGA GRANDE NORTE SALON 202(40), CIENAGA GRANDE NORTE SALON 103(32)</v>
          </cell>
          <cell r="L599">
            <v>2</v>
          </cell>
          <cell r="M599">
            <v>30</v>
          </cell>
          <cell r="N599">
            <v>25</v>
          </cell>
        </row>
        <row r="600">
          <cell r="G600">
            <v>4979367</v>
          </cell>
          <cell r="H600" t="str">
            <v>YON CARDENAS MOSCOTE</v>
          </cell>
          <cell r="J600" t="str">
            <v>Viernes 16 - 18</v>
          </cell>
          <cell r="K600" t="str">
            <v>MAR CARIBE SUR SALON 306(45)</v>
          </cell>
          <cell r="L600">
            <v>7</v>
          </cell>
          <cell r="M600">
            <v>35</v>
          </cell>
          <cell r="N600">
            <v>27</v>
          </cell>
          <cell r="O600" t="str">
            <v>JUEVES 14-16</v>
          </cell>
        </row>
        <row r="601">
          <cell r="G601">
            <v>7601920</v>
          </cell>
          <cell r="H601" t="str">
            <v>JOHANN SNAYDER LAFAURIE RIVERA</v>
          </cell>
          <cell r="J601" t="str">
            <v>Lunes 6 - 8</v>
          </cell>
          <cell r="K601" t="str">
            <v>MAR CARIBE SUR SALON 404(45)</v>
          </cell>
          <cell r="L601">
            <v>14</v>
          </cell>
          <cell r="M601">
            <v>35</v>
          </cell>
          <cell r="N601">
            <v>28</v>
          </cell>
          <cell r="O601" t="str">
            <v>JUEVES 14-16</v>
          </cell>
        </row>
        <row r="602">
          <cell r="G602">
            <v>1082845810</v>
          </cell>
          <cell r="H602" t="str">
            <v>ANDRES ALBERTO SANCHEZ LARA</v>
          </cell>
          <cell r="J602" t="str">
            <v>Lunes 18 - 20</v>
          </cell>
          <cell r="K602" t="str">
            <v>SIERRA NEVADA NORTE SALON 301(40)</v>
          </cell>
          <cell r="L602">
            <v>2</v>
          </cell>
          <cell r="M602">
            <v>40</v>
          </cell>
          <cell r="N602">
            <v>35</v>
          </cell>
          <cell r="O602" t="str">
            <v>JUEVES 14-16</v>
          </cell>
        </row>
        <row r="603">
          <cell r="G603">
            <v>3873977</v>
          </cell>
          <cell r="H603" t="str">
            <v>RUBEN DARIO FLOREZ JIMENEZ</v>
          </cell>
          <cell r="I603" t="str">
            <v>Martes 14 - 16 y Jueves 14 - 16</v>
          </cell>
          <cell r="J603" t="str">
            <v>Martes 14 - 16 y Jueves 14 - 16</v>
          </cell>
          <cell r="K603" t="str">
            <v>SIERRA NEVADA SUR SALON 301(40), ESPACIO VIRTUAL(90)</v>
          </cell>
          <cell r="L603">
            <v>12</v>
          </cell>
          <cell r="M603">
            <v>30</v>
          </cell>
          <cell r="N603">
            <v>28</v>
          </cell>
          <cell r="O603" t="str">
            <v>JUEVES 16-18</v>
          </cell>
        </row>
        <row r="604">
          <cell r="G604">
            <v>665558</v>
          </cell>
          <cell r="H604" t="str">
            <v>CYNTHIA MARA DE OLIVEIRA ALMEIDA</v>
          </cell>
          <cell r="I604" t="str">
            <v>Martes 8 - 10 y Jueves 8 - 10</v>
          </cell>
          <cell r="J604" t="str">
            <v>Martes 8 - 10 y Jueves 8 - 10</v>
          </cell>
          <cell r="K604" t="str">
            <v>ESPACIO VIRTUAL(90), ESPACIO VIRTUAL(90)</v>
          </cell>
          <cell r="L604">
            <v>1</v>
          </cell>
          <cell r="M604">
            <v>25</v>
          </cell>
          <cell r="N604">
            <v>12</v>
          </cell>
          <cell r="O604" t="str">
            <v>JUEVES 10-12</v>
          </cell>
        </row>
        <row r="605">
          <cell r="G605">
            <v>36453856</v>
          </cell>
          <cell r="H605" t="str">
            <v>GINA SOFIA MORENO CRESPO</v>
          </cell>
          <cell r="I605" t="str">
            <v>Lunes 6 - 8 y Martes 6 - 8_x000D_
/17 - 20 y Miercoles 6 - 8 y Jueves 6 - 8 y Viernes 6 - 8</v>
          </cell>
          <cell r="J605" t="str">
            <v>Lunes 6 - 8 y Martes 6 - 8_x000D_
/17 - 20 y Miercoles 6 - 8 y Jueves 6 - 8 y Viernes 6 - 8</v>
          </cell>
          <cell r="K605" t="str">
            <v>CIENAGA GRANDE SUR SALON 205(60), SIERRA NEVADA SUR SALON 102(90), BLOQUE 6-LAB DE FISIOLOGIA HUMANA(14), SIERRA NEVADA SUR SALON 104(90), SIERRA NEVADA SUR SALON 104(90), CIENAGA GRANDE SUR SALON 101(90)</v>
          </cell>
          <cell r="L605">
            <v>3</v>
          </cell>
          <cell r="M605">
            <v>19</v>
          </cell>
          <cell r="N605">
            <v>19</v>
          </cell>
          <cell r="O605" t="str">
            <v>JUEVES 8-10</v>
          </cell>
        </row>
        <row r="606">
          <cell r="G606">
            <v>7597755</v>
          </cell>
          <cell r="H606" t="str">
            <v>JORGE LUIS LARA OROZCO</v>
          </cell>
          <cell r="L606">
            <v>3</v>
          </cell>
          <cell r="M606">
            <v>60</v>
          </cell>
          <cell r="N606">
            <v>45</v>
          </cell>
          <cell r="O606" t="str">
            <v>JUEVES 14-16</v>
          </cell>
        </row>
        <row r="607">
          <cell r="G607">
            <v>4978366</v>
          </cell>
          <cell r="H607" t="str">
            <v>NELSON FABIAN MARTINEZ HERRERA</v>
          </cell>
          <cell r="I607" t="str">
            <v>Lunes 18 - 20 y Jueves 18 - 20</v>
          </cell>
          <cell r="J607" t="str">
            <v>Lunes 18 - 20 y Jueves 18 - 20</v>
          </cell>
          <cell r="K607" t="str">
            <v>ESPACIO VIRTUAL(90), CIENAGA GRANDE NORTE SALON 301(40)</v>
          </cell>
          <cell r="L607">
            <v>3</v>
          </cell>
          <cell r="M607">
            <v>40</v>
          </cell>
          <cell r="N607">
            <v>40</v>
          </cell>
          <cell r="O607" t="str">
            <v>JUEVES 16-18</v>
          </cell>
        </row>
        <row r="608">
          <cell r="G608">
            <v>12560726</v>
          </cell>
          <cell r="H608" t="str">
            <v>LUIS ALFONSO PINEDO SANDOVAL</v>
          </cell>
          <cell r="J608" t="str">
            <v>Lunes 18 - 19 y Viernes 19 - 21</v>
          </cell>
          <cell r="K608" t="str">
            <v>ESPACIO VIRTUAL(90), MAR CARIBE SUR SALON 105(40)</v>
          </cell>
          <cell r="L608">
            <v>7</v>
          </cell>
          <cell r="M608">
            <v>40</v>
          </cell>
          <cell r="N608">
            <v>20</v>
          </cell>
        </row>
        <row r="609">
          <cell r="G609">
            <v>12560726</v>
          </cell>
          <cell r="H609" t="str">
            <v>LUIS ALFONSO PINEDO SANDOVAL</v>
          </cell>
          <cell r="J609" t="str">
            <v>Lunes 20 - 21 y Miercoles 20 - 22</v>
          </cell>
          <cell r="K609" t="str">
            <v>ESPACIO VIRTUAL(90), MAR CARIBE SUR SALON 403(45)</v>
          </cell>
          <cell r="L609">
            <v>10</v>
          </cell>
          <cell r="M609">
            <v>40</v>
          </cell>
          <cell r="N609">
            <v>29</v>
          </cell>
        </row>
        <row r="610">
          <cell r="G610">
            <v>9270612</v>
          </cell>
          <cell r="H610" t="str">
            <v>ROSMIRO FUENTES ROCHA</v>
          </cell>
          <cell r="J610" t="str">
            <v>Viernes 14 - 16</v>
          </cell>
          <cell r="K610" t="str">
            <v>MAR CARIBE SUR SALON 403(45)</v>
          </cell>
          <cell r="L610">
            <v>8</v>
          </cell>
          <cell r="M610">
            <v>40</v>
          </cell>
          <cell r="N610">
            <v>40</v>
          </cell>
        </row>
        <row r="611">
          <cell r="G611">
            <v>12538359</v>
          </cell>
          <cell r="H611" t="str">
            <v>LUIS EDUARDO NIETO ALVARADO</v>
          </cell>
          <cell r="J611" t="str">
            <v>Martes 10 - 13</v>
          </cell>
          <cell r="K611" t="str">
            <v>MAR CARIBE SUR SALON 107(40)</v>
          </cell>
          <cell r="L611">
            <v>1</v>
          </cell>
          <cell r="M611">
            <v>21</v>
          </cell>
          <cell r="N611">
            <v>20</v>
          </cell>
          <cell r="O611" t="str">
            <v>JUEVES 14-16</v>
          </cell>
        </row>
        <row r="612">
          <cell r="G612">
            <v>1084732648</v>
          </cell>
          <cell r="H612" t="str">
            <v>OSKARLY PEREZ ANAYA</v>
          </cell>
          <cell r="J612" t="str">
            <v>Martes 10 - 14 y Viernes 16 - 18</v>
          </cell>
          <cell r="K612" t="str">
            <v>BLOQUE 6-LAB. DE BIOLOGIA 2(25), SIERRA NEVADA SUR SALON 303(56), SIERRA NEVADA SUR SALON 203(56)</v>
          </cell>
          <cell r="L612">
            <v>1</v>
          </cell>
          <cell r="M612">
            <v>18</v>
          </cell>
          <cell r="N612">
            <v>14</v>
          </cell>
          <cell r="O612" t="str">
            <v>JUEVES 14-16</v>
          </cell>
        </row>
        <row r="613">
          <cell r="G613">
            <v>1065657067</v>
          </cell>
          <cell r="H613" t="str">
            <v>EDGARDO JOSE DIAZ OÑATE</v>
          </cell>
          <cell r="J613" t="str">
            <v>Miercoles 18 - 21</v>
          </cell>
          <cell r="K613" t="str">
            <v>MAR CARIBE SUR SALON 307(45) / MAR CARIBE SUR SALON 101(40)</v>
          </cell>
          <cell r="L613">
            <v>2</v>
          </cell>
          <cell r="M613">
            <v>15</v>
          </cell>
          <cell r="N613">
            <v>13</v>
          </cell>
          <cell r="O613" t="str">
            <v>JUEVES 14-16</v>
          </cell>
        </row>
        <row r="614">
          <cell r="G614">
            <v>85463513</v>
          </cell>
          <cell r="H614" t="str">
            <v>JUAN MANUEL ALVAREZ CABALLERO</v>
          </cell>
          <cell r="J614" t="str">
            <v>Martes 18 - 21</v>
          </cell>
          <cell r="K614" t="str">
            <v>CIENAGA GRANDE NORTE SALON 303(40)</v>
          </cell>
          <cell r="L614">
            <v>1</v>
          </cell>
          <cell r="M614">
            <v>20</v>
          </cell>
          <cell r="N614">
            <v>19</v>
          </cell>
        </row>
        <row r="615">
          <cell r="G615">
            <v>85461465</v>
          </cell>
          <cell r="H615" t="str">
            <v>EDGARDO JESUS MENDOZA URBINA</v>
          </cell>
          <cell r="J615" t="str">
            <v>Lunes 18 - 20 y Miercoles 20 - 22</v>
          </cell>
          <cell r="K615" t="str">
            <v>ESPACIO VIRTUAL(90), MAR CARIBE NORTE SALON 302(45)</v>
          </cell>
          <cell r="L615">
            <v>8</v>
          </cell>
          <cell r="M615">
            <v>45</v>
          </cell>
          <cell r="N615">
            <v>45</v>
          </cell>
        </row>
        <row r="616">
          <cell r="G616">
            <v>85460896</v>
          </cell>
          <cell r="H616" t="str">
            <v>WILFREDO DE JESUS PADILLA PINEDO</v>
          </cell>
          <cell r="I616" t="str">
            <v>Jueves 7 - 10</v>
          </cell>
          <cell r="J616" t="str">
            <v>Jueves 7 - 10</v>
          </cell>
          <cell r="K616" t="str">
            <v>MAR CARIBE NORTE SALON 201(45)</v>
          </cell>
          <cell r="L616">
            <v>1</v>
          </cell>
          <cell r="M616">
            <v>40</v>
          </cell>
          <cell r="N616">
            <v>26</v>
          </cell>
          <cell r="O616" t="str">
            <v>JUEVES 10-12</v>
          </cell>
        </row>
        <row r="617">
          <cell r="G617">
            <v>7601920</v>
          </cell>
          <cell r="H617" t="str">
            <v>JOHANN SNAYDER LAFAURIE RIVERA</v>
          </cell>
          <cell r="L617">
            <v>4</v>
          </cell>
          <cell r="M617">
            <v>50</v>
          </cell>
          <cell r="N617">
            <v>37</v>
          </cell>
          <cell r="O617" t="str">
            <v>JUEVES 14-16</v>
          </cell>
        </row>
        <row r="618">
          <cell r="G618">
            <v>12562980</v>
          </cell>
          <cell r="H618" t="str">
            <v>JAVIER IVAN MANJARRES TORRES</v>
          </cell>
          <cell r="J618" t="str">
            <v>Lunes 16 - 18 y Martes 16 - 18</v>
          </cell>
          <cell r="K618" t="str">
            <v>EIE-MECANICA I(30), CIENAGA GRANDE SUR SALON 303(60)</v>
          </cell>
          <cell r="L618">
            <v>1</v>
          </cell>
          <cell r="M618">
            <v>20</v>
          </cell>
          <cell r="N618">
            <v>20</v>
          </cell>
        </row>
        <row r="619">
          <cell r="G619">
            <v>1065657067</v>
          </cell>
          <cell r="H619" t="str">
            <v>EDGARDO JOSE DIAZ OÑATE</v>
          </cell>
          <cell r="J619" t="str">
            <v>Martes 18 - 21</v>
          </cell>
          <cell r="K619" t="str">
            <v>CIENAGA GRANDE SUR SALON 204(60)</v>
          </cell>
          <cell r="L619">
            <v>3</v>
          </cell>
          <cell r="M619">
            <v>12</v>
          </cell>
          <cell r="N619">
            <v>12</v>
          </cell>
          <cell r="O619" t="str">
            <v>JUEVES 14-16</v>
          </cell>
        </row>
        <row r="620">
          <cell r="G620">
            <v>1010204231</v>
          </cell>
          <cell r="H620" t="str">
            <v>MARIA XIMENA DELGHANS CORZO</v>
          </cell>
          <cell r="I620" t="str">
            <v>Martes 14 - 16 y Jueves 14 - 16</v>
          </cell>
          <cell r="J620" t="str">
            <v>Martes 14 - 16 y Jueves 14 - 16</v>
          </cell>
          <cell r="K620" t="str">
            <v>MAR CARIBE SUR SALA DE IDIOMAS 2(30), SIERRA NEVADA SUR SALON 305(56)</v>
          </cell>
          <cell r="L620">
            <v>80</v>
          </cell>
          <cell r="M620">
            <v>25</v>
          </cell>
          <cell r="N620">
            <v>16</v>
          </cell>
          <cell r="O620" t="str">
            <v>JUEVES 16-18</v>
          </cell>
        </row>
        <row r="621">
          <cell r="G621">
            <v>72341183</v>
          </cell>
          <cell r="H621" t="str">
            <v>ENRIQUE JOSE DE LA HOZ DOMINGUEZ</v>
          </cell>
          <cell r="I621" t="str">
            <v>Jueves 10 - 13</v>
          </cell>
          <cell r="J621" t="str">
            <v>Jueves 10 - 13</v>
          </cell>
          <cell r="K621" t="str">
            <v>MAR CARIBE NORTE SALON 303(45)</v>
          </cell>
          <cell r="L621">
            <v>4</v>
          </cell>
          <cell r="M621">
            <v>40</v>
          </cell>
          <cell r="N621">
            <v>37</v>
          </cell>
          <cell r="O621" t="str">
            <v>JUEVES 8-10</v>
          </cell>
        </row>
        <row r="622">
          <cell r="G622">
            <v>1128268986</v>
          </cell>
          <cell r="H622" t="str">
            <v>MARIA ADELAIDA VALENCIA ROJAS</v>
          </cell>
          <cell r="I622" t="str">
            <v>Martes 6 - 8 y Jueves 6 - 8</v>
          </cell>
          <cell r="J622" t="str">
            <v>Martes 6 - 8 y Jueves 6 - 8</v>
          </cell>
          <cell r="K622" t="str">
            <v>MAR CARIBE SUR SALA DE IDIOMAS 2(30), ESPACIO VIRTUAL(90)</v>
          </cell>
          <cell r="L622">
            <v>42</v>
          </cell>
          <cell r="M622">
            <v>24</v>
          </cell>
          <cell r="N622">
            <v>24</v>
          </cell>
          <cell r="O622" t="str">
            <v>JUEVES 8-10</v>
          </cell>
        </row>
        <row r="623">
          <cell r="G623">
            <v>1082862768</v>
          </cell>
          <cell r="H623" t="str">
            <v>SHADYA NABILA VILLEGAS MOISES</v>
          </cell>
          <cell r="L623">
            <v>10</v>
          </cell>
          <cell r="M623">
            <v>50</v>
          </cell>
          <cell r="N623">
            <v>38</v>
          </cell>
        </row>
        <row r="624">
          <cell r="G624">
            <v>12545859</v>
          </cell>
          <cell r="H624" t="str">
            <v>LUIS MARIA MANJARRES MARTINEZ</v>
          </cell>
          <cell r="J624" t="str">
            <v>Martes 6 - 8</v>
          </cell>
          <cell r="K624" t="str">
            <v>BLOQUE 3 SALA INTERNET 3(24)</v>
          </cell>
          <cell r="L624">
            <v>1</v>
          </cell>
          <cell r="M624">
            <v>24</v>
          </cell>
          <cell r="N624">
            <v>18</v>
          </cell>
          <cell r="O624" t="str">
            <v>JUEVES 14-16</v>
          </cell>
        </row>
        <row r="625">
          <cell r="G625">
            <v>25785292</v>
          </cell>
          <cell r="H625" t="str">
            <v>VICTORIA PATRICIA JARAMILLO GARCIA</v>
          </cell>
          <cell r="J625" t="str">
            <v>Lunes 8 - 10 y Viernes 6 - 8</v>
          </cell>
          <cell r="K625" t="str">
            <v>MAR CARIBE NORTE SALON 205(45), BLOQUE 6-LAB. DE BIOLOGIA Y FISIOLOGIA ANIMAL(25)</v>
          </cell>
          <cell r="L625">
            <v>2</v>
          </cell>
          <cell r="M625">
            <v>20</v>
          </cell>
          <cell r="N625">
            <v>18</v>
          </cell>
          <cell r="O625" t="str">
            <v>JUEVES 14-16</v>
          </cell>
        </row>
        <row r="626">
          <cell r="G626">
            <v>36554597</v>
          </cell>
          <cell r="H626" t="str">
            <v>MARIA DEL PILAR SALES CAMARGO</v>
          </cell>
          <cell r="J626" t="str">
            <v>Viernes 12 - 15</v>
          </cell>
          <cell r="K626" t="str">
            <v>BLOQUE 3 SALA INTERNET 4(24)</v>
          </cell>
          <cell r="L626">
            <v>3</v>
          </cell>
          <cell r="M626">
            <v>22</v>
          </cell>
          <cell r="N626">
            <v>21</v>
          </cell>
          <cell r="O626" t="str">
            <v>JUEVES 14-16</v>
          </cell>
        </row>
        <row r="627">
          <cell r="G627">
            <v>85477808</v>
          </cell>
          <cell r="H627" t="str">
            <v>LEIDER ENRIQUE SALCEDO GARCIA</v>
          </cell>
          <cell r="J627" t="str">
            <v>Martes 10 - 12 y Viernes 8 - 10</v>
          </cell>
          <cell r="K627" t="str">
            <v>MAR CARIBE SUR SALON 307(45), SIERRA NEVADA NORTE SALON 304(40)</v>
          </cell>
          <cell r="L627">
            <v>3</v>
          </cell>
          <cell r="M627">
            <v>33</v>
          </cell>
          <cell r="N627">
            <v>33</v>
          </cell>
        </row>
        <row r="628">
          <cell r="G628">
            <v>26669942</v>
          </cell>
          <cell r="H628" t="str">
            <v>LILIANA PATRICIA QUINTERO DIAZ</v>
          </cell>
          <cell r="J628" t="str">
            <v>Lunes 11 - 14</v>
          </cell>
          <cell r="K628" t="str">
            <v>BLOQUE 3 SALA INTERNET 5(30) / MAR CARIBE NORTE SALON 304(45)</v>
          </cell>
          <cell r="L628">
            <v>2</v>
          </cell>
          <cell r="M628">
            <v>35</v>
          </cell>
          <cell r="N628">
            <v>0</v>
          </cell>
          <cell r="O628" t="str">
            <v>JUEVES 14-16</v>
          </cell>
        </row>
        <row r="629">
          <cell r="G629">
            <v>36694352</v>
          </cell>
          <cell r="H629" t="str">
            <v>MARIANA DE JESUS ESCOBAR BORJA</v>
          </cell>
          <cell r="I629" t="str">
            <v>Jueves 10 - 13</v>
          </cell>
          <cell r="J629" t="str">
            <v>Jueves 10 - 13</v>
          </cell>
          <cell r="K629" t="str">
            <v>CIENAGA GRANDE SUR SALON 305(60)</v>
          </cell>
          <cell r="L629">
            <v>2</v>
          </cell>
          <cell r="M629">
            <v>34</v>
          </cell>
          <cell r="N629">
            <v>27</v>
          </cell>
          <cell r="O629" t="str">
            <v>JUEVES 8-10</v>
          </cell>
        </row>
        <row r="630">
          <cell r="G630">
            <v>4981152</v>
          </cell>
          <cell r="H630" t="str">
            <v>ARIDAY SAMIT MOSQUERA POLO</v>
          </cell>
          <cell r="J630" t="str">
            <v>Martes 8 - 10 y Miercoles 18 - 20</v>
          </cell>
          <cell r="K630" t="str">
            <v>EIE-CALOR Y ONDAS(30), EIE-CALOR Y ONDAS(30)</v>
          </cell>
          <cell r="L630">
            <v>1</v>
          </cell>
          <cell r="M630">
            <v>20</v>
          </cell>
          <cell r="N630">
            <v>20</v>
          </cell>
          <cell r="O630" t="str">
            <v>JUEVES 14-16</v>
          </cell>
        </row>
        <row r="631">
          <cell r="G631">
            <v>7597755</v>
          </cell>
          <cell r="H631" t="str">
            <v>JORGE LUIS LARA OROZCO</v>
          </cell>
          <cell r="L631">
            <v>4</v>
          </cell>
          <cell r="M631">
            <v>60</v>
          </cell>
          <cell r="N631">
            <v>42</v>
          </cell>
          <cell r="O631" t="str">
            <v>JUEVES 14-16</v>
          </cell>
        </row>
        <row r="632">
          <cell r="G632">
            <v>45530330</v>
          </cell>
          <cell r="H632" t="str">
            <v>VIVIAN VILLALBA VIZCAINO</v>
          </cell>
          <cell r="J632" t="str">
            <v>Lunes 8 - 10_x000D_
/16 - 18 y Martes 8 - 10</v>
          </cell>
          <cell r="K632" t="str">
            <v>BLOQUE 6-LAB. DE HISTOLOGIA Y PATOLOGIA HUMANA(25) / MAR CARIBE SUR SALON 206(45), SIERRA NEVADA SUR SALON 102(90)</v>
          </cell>
          <cell r="L632">
            <v>2</v>
          </cell>
          <cell r="M632">
            <v>22</v>
          </cell>
          <cell r="N632">
            <v>20</v>
          </cell>
        </row>
        <row r="633">
          <cell r="G633">
            <v>4978669</v>
          </cell>
          <cell r="H633" t="str">
            <v>NAIN ELINTH GONZALEZ MARTINEZ</v>
          </cell>
          <cell r="J633" t="str">
            <v>Lunes 6 - 8_x000D_
/15 - 16 y Martes 9 - 12</v>
          </cell>
          <cell r="K633" t="str">
            <v>ESPACIO VIRTUAL(90), SIERRA NEVADA SUR SALON 104(90), BLOQUE 6-LAB. DE BIOQUIMICA(25)</v>
          </cell>
          <cell r="L633">
            <v>2</v>
          </cell>
          <cell r="M633">
            <v>22</v>
          </cell>
          <cell r="N633">
            <v>20</v>
          </cell>
          <cell r="O633" t="str">
            <v>JUEVES 14-16</v>
          </cell>
        </row>
        <row r="634">
          <cell r="G634">
            <v>84457372</v>
          </cell>
          <cell r="H634" t="str">
            <v>LUIS FELIPE CANTILLO ACOSTA</v>
          </cell>
          <cell r="J634" t="str">
            <v>Lunes 8 - 9 y Martes 8 - 10</v>
          </cell>
          <cell r="K634" t="str">
            <v>BLOQUE 6-LAB. DE NEUROCIENCIA COGN Y PSICOBIOLOGIA(50), SIERRA NEVADA SUR SALON 201(40)</v>
          </cell>
          <cell r="L634">
            <v>1</v>
          </cell>
          <cell r="M634">
            <v>40</v>
          </cell>
          <cell r="N634">
            <v>14</v>
          </cell>
          <cell r="O634" t="str">
            <v>JUEVES 14-16</v>
          </cell>
        </row>
        <row r="635">
          <cell r="G635">
            <v>19590980</v>
          </cell>
          <cell r="H635" t="str">
            <v>DARWIN DACIER PEÑA GONZALEZ</v>
          </cell>
          <cell r="I635" t="str">
            <v>Lunes 14 - 16 y Jueves 14 - 16</v>
          </cell>
          <cell r="J635" t="str">
            <v>Lunes 14 - 16 y Jueves 14 - 16</v>
          </cell>
          <cell r="K635" t="str">
            <v>SIERRA NEVADA NORTE SALON 101(32), ESPACIO VIRTUAL(90)</v>
          </cell>
          <cell r="L635">
            <v>1</v>
          </cell>
          <cell r="M635">
            <v>25</v>
          </cell>
          <cell r="N635">
            <v>14</v>
          </cell>
          <cell r="O635" t="str">
            <v>JUEVES 16-18</v>
          </cell>
        </row>
        <row r="636">
          <cell r="G636">
            <v>1082980845</v>
          </cell>
          <cell r="H636" t="str">
            <v>PABLO JOSE MARTINEZ MELO</v>
          </cell>
          <cell r="J636" t="str">
            <v>Miercoles 10 - 12</v>
          </cell>
          <cell r="K636" t="str">
            <v>BLOQUE 4-SALA DE REALIZACION(40)</v>
          </cell>
          <cell r="L636">
            <v>1</v>
          </cell>
          <cell r="M636">
            <v>20</v>
          </cell>
          <cell r="N636">
            <v>12</v>
          </cell>
          <cell r="O636" t="str">
            <v>JUEVES 14-16</v>
          </cell>
        </row>
        <row r="637">
          <cell r="G637">
            <v>37552073</v>
          </cell>
          <cell r="H637" t="str">
            <v>JOHANNA MARCELA FLOREZ CASTILLO</v>
          </cell>
          <cell r="I637" t="str">
            <v>Jueves 16 - 19 y Viernes 8 - 10</v>
          </cell>
          <cell r="J637" t="str">
            <v>Jueves 16 - 19 y Viernes 8 - 10</v>
          </cell>
          <cell r="K637" t="str">
            <v>SIERRA NEVADA SUR SALON 206(56), BLOQUE 6-LAB. DE QUIMICA GENERAL(25)</v>
          </cell>
          <cell r="L637">
            <v>3</v>
          </cell>
          <cell r="M637">
            <v>25</v>
          </cell>
          <cell r="N637">
            <v>21</v>
          </cell>
          <cell r="O637" t="str">
            <v>JUEVES 14-16</v>
          </cell>
        </row>
        <row r="638">
          <cell r="G638">
            <v>84456992</v>
          </cell>
          <cell r="H638" t="str">
            <v>FRANCISCO JOSE NARVAEZ MONTANO</v>
          </cell>
          <cell r="L638">
            <v>1</v>
          </cell>
          <cell r="M638">
            <v>35</v>
          </cell>
          <cell r="N638">
            <v>35</v>
          </cell>
          <cell r="O638" t="str">
            <v>JUEVES 14-16</v>
          </cell>
        </row>
        <row r="639">
          <cell r="G639">
            <v>36453856</v>
          </cell>
          <cell r="H639" t="str">
            <v>GINA SOFIA MORENO CRESPO</v>
          </cell>
          <cell r="J639" t="str">
            <v>Viernes 6 - 8_x000D_
/16 - 18</v>
          </cell>
          <cell r="K639" t="str">
            <v>BLOQUE 6-LAB. DE HISTOLOGIA Y PATOLOGIA HUMANA(25) / CIENAGA GRANDE SUR SALON 205(60)</v>
          </cell>
          <cell r="L639">
            <v>2</v>
          </cell>
          <cell r="M639">
            <v>25</v>
          </cell>
          <cell r="N639">
            <v>22</v>
          </cell>
        </row>
        <row r="640">
          <cell r="G640">
            <v>79520083</v>
          </cell>
          <cell r="H640" t="str">
            <v>MIGUEL ANGEL GARCIA NIÑO</v>
          </cell>
          <cell r="L640">
            <v>2</v>
          </cell>
          <cell r="M640">
            <v>40</v>
          </cell>
          <cell r="N640">
            <v>18</v>
          </cell>
          <cell r="O640" t="str">
            <v>JUEVES 14-16</v>
          </cell>
        </row>
        <row r="641">
          <cell r="G641">
            <v>7597755</v>
          </cell>
          <cell r="H641" t="str">
            <v>JORGE LUIS LARA OROZCO</v>
          </cell>
          <cell r="I641" t="str">
            <v>Lunes 6 - 8 y Jueves 8 - 10</v>
          </cell>
          <cell r="J641" t="str">
            <v>Lunes 6 - 8 y Jueves 8 - 10</v>
          </cell>
          <cell r="K641" t="str">
            <v>ESPACIO VIRTUAL(90), MAR CARIBE SUR SALON 305(45)</v>
          </cell>
          <cell r="L641">
            <v>1</v>
          </cell>
          <cell r="M641">
            <v>40</v>
          </cell>
          <cell r="N641">
            <v>18</v>
          </cell>
          <cell r="O641" t="str">
            <v>JUEVES 10-12</v>
          </cell>
        </row>
        <row r="642">
          <cell r="G642">
            <v>12560298</v>
          </cell>
          <cell r="H642" t="str">
            <v>FRANKLIN ANTONIO PALOMINO HERNANDEZ</v>
          </cell>
          <cell r="I642" t="str">
            <v>Lunes 16 - 18 y Jueves 14 - 16</v>
          </cell>
          <cell r="J642" t="str">
            <v>Lunes 16 - 18 y Jueves 14 - 16</v>
          </cell>
          <cell r="K642" t="str">
            <v>SIERRA NEVADA SUR SALON 304(56), ESPACIO VIRTUAL(90)</v>
          </cell>
          <cell r="L642">
            <v>17</v>
          </cell>
          <cell r="M642">
            <v>45</v>
          </cell>
          <cell r="N642">
            <v>44</v>
          </cell>
          <cell r="O642" t="str">
            <v>JUEVES 16-18</v>
          </cell>
        </row>
        <row r="643">
          <cell r="G643">
            <v>7601124</v>
          </cell>
          <cell r="H643" t="str">
            <v>ALEXANDER MALDONADO ATENCIO</v>
          </cell>
          <cell r="I643" t="str">
            <v>Martes 10 - 12 y Jueves 10 - 12</v>
          </cell>
          <cell r="J643" t="str">
            <v>Martes 10 - 12 y Jueves 10 - 12</v>
          </cell>
          <cell r="K643" t="str">
            <v>MAR CARIBE NORTE SALON 405(45), CIENAGA GRANDE SUR SALON 204(60)</v>
          </cell>
          <cell r="L643">
            <v>1</v>
          </cell>
          <cell r="M643">
            <v>45</v>
          </cell>
          <cell r="N643">
            <v>44</v>
          </cell>
          <cell r="O643" t="str">
            <v>JUEVES 8-10</v>
          </cell>
        </row>
        <row r="644">
          <cell r="G644">
            <v>72006457</v>
          </cell>
          <cell r="H644" t="str">
            <v>ROBERTO ELIAS IGLESIA CHEDRAUI</v>
          </cell>
          <cell r="J644" t="str">
            <v>Miercoles 16 - 18 y Viernes 16 - 18</v>
          </cell>
          <cell r="K644" t="str">
            <v>MAR CARIBE NORTE SALON 401(45), SALA INFORMATICA FAC EMPRESARIALES(40)</v>
          </cell>
          <cell r="L644">
            <v>1</v>
          </cell>
          <cell r="M644">
            <v>40</v>
          </cell>
          <cell r="N644">
            <v>36</v>
          </cell>
        </row>
        <row r="645">
          <cell r="G645">
            <v>1082888504</v>
          </cell>
          <cell r="H645" t="str">
            <v>VICTOR JOSE OLIVERO ORTIZ</v>
          </cell>
          <cell r="I645" t="str">
            <v>Lunes 8 - 10 y Jueves 8 - 10</v>
          </cell>
          <cell r="J645" t="str">
            <v>Lunes 8 - 10 y Jueves 8 - 10</v>
          </cell>
          <cell r="K645" t="str">
            <v>HANGAR A-LAB. DE ELECTRONICA ANALOGA  Y DIGITAL(28), MAR CARIBE NORTE SALON 203(45)</v>
          </cell>
          <cell r="L645">
            <v>1</v>
          </cell>
          <cell r="M645">
            <v>24</v>
          </cell>
          <cell r="N645">
            <v>23</v>
          </cell>
          <cell r="O645" t="str">
            <v>JUEVES 10-12</v>
          </cell>
        </row>
        <row r="646">
          <cell r="G646">
            <v>26671995</v>
          </cell>
          <cell r="H646" t="str">
            <v>GENE ELIZABETH ESCORCIA SALAS</v>
          </cell>
          <cell r="L646">
            <v>2</v>
          </cell>
          <cell r="M646">
            <v>70</v>
          </cell>
          <cell r="N646">
            <v>44</v>
          </cell>
          <cell r="O646" t="str">
            <v>JUEVES 14-16</v>
          </cell>
        </row>
        <row r="647">
          <cell r="G647">
            <v>85153082</v>
          </cell>
          <cell r="H647" t="str">
            <v>IVAN DARIO CRUZ DAZA</v>
          </cell>
          <cell r="J647" t="str">
            <v>Miercoles 16 - 19</v>
          </cell>
          <cell r="K647" t="str">
            <v>LABORATORIO DE FINANZAS(42)</v>
          </cell>
          <cell r="L647">
            <v>2</v>
          </cell>
          <cell r="M647">
            <v>42</v>
          </cell>
          <cell r="N647">
            <v>34</v>
          </cell>
          <cell r="O647" t="str">
            <v>JUEVES 14-16</v>
          </cell>
        </row>
        <row r="648">
          <cell r="G648">
            <v>1082954704</v>
          </cell>
          <cell r="H648" t="str">
            <v>YESICA QUINTERO RODRIGUEZ</v>
          </cell>
          <cell r="J648" t="str">
            <v>Lunes 18 - 20 y Miercoles 18 - 20</v>
          </cell>
          <cell r="K648" t="str">
            <v>MAR CARIBE SUR SALA DE IDIOMAS 3(21), ESPACIO VIRTUAL(90)</v>
          </cell>
          <cell r="L648">
            <v>25</v>
          </cell>
          <cell r="M648">
            <v>21</v>
          </cell>
          <cell r="N648">
            <v>16</v>
          </cell>
        </row>
        <row r="649">
          <cell r="G649">
            <v>85474227</v>
          </cell>
          <cell r="H649" t="str">
            <v>HUMBERTO JOSE CORONEL NOGUERA</v>
          </cell>
          <cell r="J649" t="str">
            <v>Lunes 10 - 12</v>
          </cell>
          <cell r="K649" t="str">
            <v>MAR CARIBE SUR SALON 201(45)</v>
          </cell>
          <cell r="L649">
            <v>4</v>
          </cell>
          <cell r="M649">
            <v>40</v>
          </cell>
          <cell r="N649">
            <v>40</v>
          </cell>
          <cell r="O649" t="str">
            <v>JUEVES 14-16</v>
          </cell>
        </row>
        <row r="650">
          <cell r="G650">
            <v>1140827340</v>
          </cell>
          <cell r="H650" t="str">
            <v>ANDRES FELIPE CORONADO VARGAS</v>
          </cell>
          <cell r="J650" t="str">
            <v>Lunes 10 - 12 y Miercoles 10 - 12</v>
          </cell>
          <cell r="K650" t="str">
            <v>MAR CARIBE NORTE SALON 403(45), CIENAGA GRANDE SUR SALON 304(60)</v>
          </cell>
          <cell r="L650">
            <v>16</v>
          </cell>
          <cell r="M650">
            <v>24</v>
          </cell>
          <cell r="N650">
            <v>24</v>
          </cell>
        </row>
        <row r="651">
          <cell r="G651">
            <v>84456992</v>
          </cell>
          <cell r="H651" t="str">
            <v>FRANCISCO JOSE NARVAEZ MONTANO</v>
          </cell>
          <cell r="L651">
            <v>3</v>
          </cell>
          <cell r="M651">
            <v>35</v>
          </cell>
          <cell r="N651">
            <v>20</v>
          </cell>
          <cell r="O651" t="str">
            <v>JUEVES 14-16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a Marcela Cuao Garcia" refreshedDate="45365.693215162035" createdVersion="6" refreshedVersion="6" minRefreshableVersion="3" recordCount="175" xr:uid="{03FFA6B0-EFD1-482E-B6D8-24FD5D3269E1}">
  <cacheSource type="worksheet">
    <worksheetSource ref="A1:U176" sheet="Listado Ajustado"/>
  </cacheSource>
  <cacheFields count="21">
    <cacheField name="No. " numFmtId="0">
      <sharedItems containsSemiMixedTypes="0" containsString="0" containsNumber="1" containsInteger="1" minValue="1" maxValue="175"/>
    </cacheField>
    <cacheField name="Facultad/Centro/Departamento" numFmtId="0">
      <sharedItems/>
    </cacheField>
    <cacheField name="Unidad Solicitante" numFmtId="0">
      <sharedItems count="30">
        <s v="Centro De Plurilinguismo"/>
        <s v="Departamento De Estudios Generales "/>
        <s v="Facultad De Ciencias Basicas"/>
        <s v="Licenciatura En Quimica"/>
        <s v="Licenciatura En Matematicas"/>
        <s v="Licenciatura En Tecnologia"/>
        <s v="Licenciatura En Educacion Infantil"/>
        <s v="Licenciatura En Lenguas Extranjeras Con Enfasis En Ingles"/>
        <s v="Licenciatura En Ciencias Naturales Y Educacion Ambiental"/>
        <s v="Medicina"/>
        <s v="Enfermeria"/>
        <s v="Psicologia"/>
        <s v="Odontologia"/>
        <s v="Administracion De Empresas"/>
        <s v="Contaduria Publica"/>
        <s v="Negocios Internacionales"/>
        <s v="Economia"/>
        <s v="Facultad De Ciencias Empresariales Y Economicas"/>
        <s v="Antropologia"/>
        <s v="Historia Y Patrimonio"/>
        <s v="Cine Y Audiovisuales"/>
        <s v="Derecho"/>
        <s v="Facultad De Ingenieria"/>
        <s v="Ingenieria Industrial"/>
        <s v="Ingenieria Civil"/>
        <s v="Ingenieria Electronica"/>
        <s v="Ingenieria Ambiental Y Sanitaria"/>
        <s v="Ingenieria De Sistemas"/>
        <s v="Ingenieria Agronomica"/>
        <s v="Ingenieria Pesquera"/>
      </sharedItems>
    </cacheField>
    <cacheField name="Plaza" numFmtId="0">
      <sharedItems count="116">
        <s v="Ingles I (General English)"/>
        <s v="Portugues I"/>
        <s v="Frances I"/>
        <s v="Ingles II (General English)"/>
        <s v="General English Iv"/>
        <s v="Ingles VI (General English)"/>
        <s v="Ingles III (General English)"/>
        <s v="Ingles IV (General English)"/>
        <s v="Razonamiento Y Representacion Matematica (Ciencias De La Salud)"/>
        <s v="Formacion Humanistica Y Ciudadanas (Ciencias Empresariales)"/>
        <s v="Procesos Lectores Y Escriturales (Ciencias Empresariales)"/>
        <s v="Calculo Diferencial"/>
        <s v="Estadistica I"/>
        <s v="Diseno Experimental"/>
        <s v="Quimica Organica"/>
        <s v="Quimica General"/>
        <s v="Biologia General"/>
        <s v="Biologia Molecular"/>
        <s v="Fisica"/>
        <s v="Zoologia I"/>
        <s v="Matematicas"/>
        <s v="Biologia Celular"/>
        <s v="Sistematica"/>
        <s v="Calculo Integral"/>
        <s v="Fundamentos De Quimica"/>
        <s v="Algebra Lineal"/>
        <s v="Logica Matematica"/>
        <s v="Algebra Y Trigonometria"/>
        <s v="Desarrollo Integral De 0 A 3 Anos"/>
        <s v="My Real World I"/>
        <s v="Fisica Ii"/>
        <s v="Anatomia"/>
        <s v="Biofisica"/>
        <s v="Biologia"/>
        <s v="Bioquimica"/>
        <s v="Bases Filogeneticas, Morfofisiologia"/>
        <s v="Embriologia E Histologia"/>
        <s v="Biologia I"/>
        <s v="Estadistica"/>
        <s v="Neurodesarrollo"/>
        <s v="Neuropsicologia"/>
        <s v="Morfofisiologia I"/>
        <s v="Prostodoncia Fija"/>
        <s v="Genetica E Inmunologia"/>
        <s v="Endodoncia"/>
        <s v="Clinica Del Nino I"/>
        <s v="Inmunologia"/>
        <s v="Analisis Financiero"/>
        <s v="Contabilidad De Procesos Societarios I"/>
        <s v="Procesos Productivos Tradicionales"/>
        <s v="Contabilidad Para La Financiacion"/>
        <s v="Contabilidad De Procesos Societarios Ii"/>
        <s v="Contabilidad General Y Financiera"/>
        <s v="Contabilidad De Recursos De Inversion"/>
        <s v="Comercio Exterior Ii"/>
        <s v="Macroeconomia I"/>
        <s v="Macroeconomia Ii"/>
        <s v="Microeconomia Ii"/>
        <s v="Econometria I"/>
        <s v="Estadistica Ii"/>
        <s v="Matematica Financiera"/>
        <s v="Microeconomia"/>
        <s v="Fundamentos De Ciencias Sociales"/>
        <s v="Introduccion A La Bioantropologia"/>
        <s v="Introduccion Antropologia Socio-Cultural"/>
        <s v="Metodos De Investigacion En Bioantropologia"/>
        <s v="Introduccion A La Arqueologia"/>
        <s v="Taller De Lectura Y Analisis De Fuentes Documentales De La Historia"/>
        <s v="Sonido"/>
        <s v="Taller De Animacion"/>
        <s v="Montaje"/>
        <s v="Fotografia"/>
        <s v="Diseno Y Postproduccion De Sonido"/>
        <s v="Fotografia Cinematografica"/>
        <s v="Contratacion Estatal"/>
        <s v="Contratos I"/>
        <s v="Derecho Penal Especial I"/>
        <s v="Derecho Civil Obligaciones"/>
        <s v="Mecanismos Alternativos De Solucion De Conflictos"/>
        <s v="Derecho Internacional Publico"/>
        <s v="Procesal Civil Especial I"/>
        <s v="Seminario Taller Teorico Practico I"/>
        <s v="Introduccion Al Derecho"/>
        <s v="Calculo Vectorial"/>
        <s v="Ecuaciones Diferenciales"/>
        <s v="Mecanica"/>
        <s v="Razonamiento Y Representacion Matematica"/>
        <s v="Calor Y Ondas"/>
        <s v="Geotecnia I"/>
        <s v="Geometria Descriptiva"/>
        <s v="Electronica Ii"/>
        <s v="Resistencia De Materiales"/>
        <s v="Mecanica De Fluidos"/>
        <s v="Dinamica"/>
        <s v="Dibujo Para Ingenieria"/>
        <s v="Campos Electromagneticos"/>
        <s v="Electronica Iii"/>
        <s v="Programacion Ii"/>
        <s v="Programacion I"/>
        <s v="Circuitos Digitales"/>
        <s v="Matematicas Especiales"/>
        <s v="Disenos De Sistemas Digitales"/>
        <s v="Hidraulica"/>
        <s v="Topografia"/>
        <s v="Concreto I"/>
        <s v="Analisis Estructural"/>
        <s v="Matematicas Discretas"/>
        <s v="Estructura De Datos Ii"/>
        <s v="Riego Y Drenajes"/>
        <s v="Quimica De Suelos"/>
        <s v="Algoritmos Y Programacion"/>
        <s v="Estructura De Datos I"/>
        <s v="Materiales De Construccion"/>
        <s v="Biologia Pesquera"/>
        <s v="Estatica"/>
        <s v="Biologia De Recursos Acuaticos"/>
      </sharedItems>
    </cacheField>
    <cacheField name="Codigo" numFmtId="0">
      <sharedItems containsSemiMixedTypes="0" containsString="0" containsNumber="1" containsInteger="1" minValue="2016214039" maxValue="2023141004"/>
    </cacheField>
    <cacheField name="Estudiante seleccionado" numFmtId="0">
      <sharedItems count="175">
        <s v="Ghiset Tatiana Plata Acosta"/>
        <s v="Yanna Marcela  Pautt Reyes"/>
        <s v="Juan José  Echavarría Leal"/>
        <s v="Dilan José  Díaz Villarreal"/>
        <s v="Alexandra Sofia Navarro Gutierrez"/>
        <s v="Julia Rosa Peroza Quintero"/>
        <s v="Carlos Manuel  Sotelo Porras"/>
        <s v="Bersy Liliana Gonzalez Yancy"/>
        <s v="Emily Alejandra Rincón López"/>
        <s v="Laura Stephany Fontanilla Ponzón"/>
        <s v="Jose Manuel Suarez Villegas"/>
        <s v="Sophia Quintero Saldarriaga"/>
        <s v="Maria Monica Murillo Rincon"/>
        <s v="Justin Alfonso Olaya Cadena"/>
        <s v="Luis Fernando  Solano Cotes"/>
        <s v="Bianca Natalia Lopez Garcia"/>
        <s v="Luisa Milena Montenegro España"/>
        <s v="Valeria Andrea Hernández Zambrano"/>
        <s v="Johandrys Elena Villalobos Díaz"/>
        <s v="Charlotte Gonzalez Botto"/>
        <s v="Nicole Alejandra  Noriega Palacio"/>
        <s v="Diana Carolina Guevara Bermúdez"/>
        <s v="Paula Alejandra Cabas Orozco"/>
        <s v="Dana Nicole Rivillas Enciso"/>
        <s v="Alberto Mario Arevalo Utria"/>
        <s v="Yeni Yelitza Mena Soto"/>
        <s v="Laura Milena Meza Ballesteros"/>
        <s v="Ariel José Barrios Díaz"/>
        <s v="Juan Francisco González Pacheco"/>
        <s v="Yelkin David Vanegas López"/>
        <s v="Jader Andres Rincon Galvis"/>
        <s v="Luis José Sánchez Orozco"/>
        <s v="Javier Alejandro Coronado Cogollo"/>
        <s v="Isaac Daniel Olivero Rodriguez"/>
        <s v="Yonelis Yohanna Rojano Flores"/>
        <s v="Duban Rafael Rodriguez Castro"/>
        <s v="Sebastian Mendoza Melendez"/>
        <s v="Brayner Andres Romero Fernandez"/>
        <s v="Sebastián David González Narváez"/>
        <s v="Elberto Jesus Ospino Figueroa"/>
        <s v="Yarelys Elen Martinez Villalba"/>
        <s v="Josue David Mendoza Hewitt"/>
        <s v="Wesly Mahely Bedoya Vera"/>
        <s v="Ana Isabel Miranda Fonseca"/>
        <s v="Laura Andrea Peñafiel Maldonado"/>
        <s v="Mileinys Milena Ferradanes Navarro"/>
        <s v="Maria Camila Sanchez Gonzalez"/>
        <s v="Edwar Enrique Quintero"/>
        <s v="Adnan Enrique Miranda Padilla"/>
        <s v="Cristian Camilo Berbesi Perez"/>
        <s v="Manuel José Salas Cervantes"/>
        <s v="Hernan Alonso Jimenez Antolinez"/>
        <s v="Janner Andres Toscano Guerrero"/>
        <s v="Sergeay Yassir Rodriguez Sepulveda"/>
        <s v="Marisol Villa Zabaleta"/>
        <s v="Juan Carlos De La Rosa Rueda"/>
        <s v="Jetsely Adriana Carvajal Peña"/>
        <s v="Nikoll Kamila Castillo Salcedo"/>
        <s v="Juan Felipe Ruge Montenegro"/>
        <s v="Javier Andres Ospino Romero"/>
        <s v="Pedro Jose Navarro Ospino"/>
        <s v="Reicker Andrés Reales Valdés"/>
        <s v="Francy Cabrera Cardona"/>
        <s v="Daniel Alejandro Polo Guerra"/>
        <s v="Andrey Yafir Pinilla Espejo"/>
        <s v="Andrea Carolina Manjarrés Baena"/>
        <s v="Rolando Gabriel Sarmiento Martinez"/>
        <s v="Carlos Andres Perez Lopez"/>
        <s v="José Javier  Ortiz Rizzo"/>
        <s v="Karol Juliana Romo Hernández"/>
        <s v="Daniela Alejandra Urueta Acuña"/>
        <s v="Joseth Andres Suarez Castiblanco"/>
        <s v="Ronald Duvan Hurtado Pacheco"/>
        <s v="Omar Andres Lara Charris"/>
        <s v="Karina Andrea Peroza González"/>
        <s v="Andres David Ortiz Angulo"/>
        <s v="Carlos Andres Gutierrez Hincapie"/>
        <s v="Emilith Yojana De León Guevara"/>
        <s v="Willder Jose Marenco Castrillon"/>
        <s v="Alfonso David Cudriz Fajardo"/>
        <s v="Micharis Nicol Lemus Barrios"/>
        <s v="Jesus David Bolaño Muñoz"/>
        <s v="Joel David Madrid Villadiego"/>
        <s v="Milagro De Jesús Bolívar Camargo"/>
        <s v="Miguel Angel Trigos Serna"/>
        <s v="Angela Leonor Mejia Redondo"/>
        <s v="Lizeth Daniela Tovar Torres"/>
        <s v="Daniel Jose Molina Barrios"/>
        <s v="Anderson Steek Marciales Luna"/>
        <s v="Lizett Brigette Villar Numpaque"/>
        <s v="Said Antonio De La Hoz Cucunubá"/>
        <s v="Martín David Correa Garcia"/>
        <s v="Gabriela Andrea Ballesta Guzman"/>
        <s v="Sidney Alexander Samper Moreno"/>
        <s v="Juan Heidenber Acuña Franco"/>
        <s v="Naren Jesus Duarte Sanchez"/>
        <s v="Cristhian José Lozada Morrón"/>
        <s v="Michael Jesus Polo Orozco"/>
        <s v="Nilan Jose Barranco Navarro"/>
        <s v="Vanessa Ricardo Caballero"/>
        <s v="Gabriel Fernando Patiño Soffia"/>
        <s v="Romario Vergara Granados"/>
        <s v="Mario Alberto Ramos Ortiz"/>
        <s v="Fabian Andres Diaz Rojas"/>
        <s v="Sebastian Andres Orozco Orozco"/>
        <s v="Daniel Andres Carrascal Barraza"/>
        <s v="Stefani Vanesa Mendoza Arango"/>
        <s v="Sebastian Camilo Torres Caballero"/>
        <s v="Gabriel Enrique Bermudez Candelario"/>
        <s v="Brandon Stiven  Valderrama Carcamo"/>
        <s v="Laura Marcela Barrios Cabarca"/>
        <s v="Juan Pablo Vergara Castro"/>
        <s v="Luis Miguel Becerra Pacheco"/>
        <s v="Mario Andrés Lora Castillo"/>
        <s v="Daniela Fernanda Valencia Castro"/>
        <s v="Orlando Enrique Mojica Lizarazo"/>
        <s v="Daniel Jose Vergara Chadid"/>
        <s v="Santiago Andrés Criollo Lora"/>
        <s v="Jorshua David Álvarez Hernández"/>
        <s v="Andrea Camila Garcia Andrade"/>
        <s v="Nohelia Urueta Consuegra"/>
        <s v="Genuar Patricia Zambrano Ruidiaz"/>
        <s v="Jaissa Daviana Barrera Liñan"/>
        <s v="Karen Lorena Mora Pérez"/>
        <s v="Valentina Cantillo Del Toro"/>
        <s v="Diego De Jesus Bolaño Muñoz"/>
        <s v="Luisa  María Carpio  Rojas"/>
        <s v="Brayan Jose Brochero Castañeda"/>
        <s v="Aldo Javier Severiche García"/>
        <s v="Eduar Esneider Fuentes Nieves"/>
        <s v="Daniel Alfonso Serrano Romero"/>
        <s v="Fabian Eduardo Castillo Gonzalez"/>
        <s v="Carlos Daniel Sánchez Palomino"/>
        <s v="Damar Enrique Arciniegas Pineda"/>
        <s v="Juan Jose Arango Rodriguez"/>
        <s v="Jesus David Lazcano Socarras"/>
        <s v="Martin Camilo Ceballos Barrios"/>
        <s v="Jilme David  Cervantes Martinez"/>
        <s v="Leonardo David Peña Granados"/>
        <s v="Kevin Jose  Figueroa Mejia"/>
        <s v="Victor Rafael Villarreal Utria"/>
        <s v="Jesús Daniel Manjarrés Delgado"/>
        <s v="William Andres Paba Grimaldo"/>
        <s v="Jose Ricardo Gonzalez Bolaño"/>
        <s v="Diego Andres Garcia Argotes"/>
        <s v="Salua Zazir Carmona Carmona"/>
        <s v="Juan Sebastián Mendivil Redondo"/>
        <s v="Josue Fernando Alzate Gomez"/>
        <s v="Huday Santiago Peñaranda Plata"/>
        <s v="Dilan Andres Sierra Mejia"/>
        <s v="Carlos Andres Suarez González"/>
        <s v="Brayan Alexander Bornachera Sarmiento"/>
        <s v="Gustavo Andres Santamaria Martinez"/>
        <s v="Jesus Daniel Solorzano Muñoz"/>
        <s v="Fariel Enrique Arias Aleman"/>
        <s v="Ricardo Andrés Buitrago Casado"/>
        <s v="Samuel David  Lopez Barrios"/>
        <s v="Jorge Andres Villarreal Arroyo"/>
        <s v="Marlon Andres Guerrero Meriño"/>
        <s v="Stevin Manuel  Paba Cadena"/>
        <s v="Hector David Esmeral Gonzalez"/>
        <s v="Andersson Stiven Duarte Cardenas"/>
        <s v="Victor Alejandro Lopez Cabrera"/>
        <s v="Sergio David Ortega Castilla"/>
        <s v="Brayan Camilo Ruiz Salgado"/>
        <s v="Seuma Numtshen Rayo Sauna"/>
        <s v="Jonathan Enrrique  Vizcaino Macias"/>
        <s v="Kener Enrique Logreira Rivaldo"/>
        <s v="Talia Gonzalez Florez"/>
        <s v="Cristian Andrés  Zúñiga Villar"/>
        <s v="Cristian Andres Garcia Sierra"/>
        <s v="Maria Jose Cotes Villamizar"/>
        <s v="Brayan Camilo  Diaz Sepulveda"/>
        <s v="Darien Javier Cantillo Martinez"/>
        <s v="Elizabeth Maria Guarin Bruges"/>
      </sharedItems>
    </cacheField>
    <cacheField name="Correo Electrónico" numFmtId="0">
      <sharedItems/>
    </cacheField>
    <cacheField name="Estado" numFmtId="0">
      <sharedItems/>
    </cacheField>
    <cacheField name="Puntaje" numFmtId="0">
      <sharedItems containsSemiMixedTypes="0" containsString="0" containsNumber="1" containsInteger="1" minValue="75" maxValue="100"/>
    </cacheField>
    <cacheField name="Telefono" numFmtId="0">
      <sharedItems containsMixedTypes="1" containsNumber="1" containsInteger="1" minValue="3002087731" maxValue="3245834041"/>
    </cacheField>
    <cacheField name="Tipo de Documento" numFmtId="0">
      <sharedItems/>
    </cacheField>
    <cacheField name="Número de Documento" numFmtId="0">
      <sharedItems containsSemiMixedTypes="0" containsString="0" containsNumber="1" containsInteger="1" minValue="85457358" maxValue="1235538553"/>
    </cacheField>
    <cacheField name="Edad del Monitor" numFmtId="0">
      <sharedItems containsSemiMixedTypes="0" containsString="0" containsNumber="1" containsInteger="1" minValue="18" maxValue="54"/>
    </cacheField>
    <cacheField name="Género " numFmtId="0">
      <sharedItems/>
    </cacheField>
    <cacheField name="Tutor asignado" numFmtId="0">
      <sharedItems count="129">
        <s v="Talal Al Moeen"/>
        <s v="Andres Felipe Coronado Vargas"/>
        <s v="Maria Ximena Delghans Corzo"/>
        <s v="Mary Claire Castillo Mahecha"/>
        <s v="Cynthia Mara de Oliveira Almeida"/>
        <s v="Stefany Agudelo Apreza"/>
        <s v="Maria Adelaida Valencia Rojas"/>
        <s v="Iliana Cecilia Saurith Ropain"/>
        <s v="Carlos Alberto Pardo Gutierrez"/>
        <s v="Shadya Nabila Villegas Moises"/>
        <s v="Elizabeth Andrea Lopez Montanez"/>
        <s v="Roberto Carlos Castro Soto"/>
        <s v="Maria Yanin Rodriguez Jimenez"/>
        <s v="Jana Melisa Mora Ruiz"/>
        <s v="Yesica Quintero Rodriguez"/>
        <s v="Claudia Maria Ospino Montano"/>
        <s v="Francisco Jose Narvaez Montano"/>
        <s v="Emma Luisa Pacheco Mejia"/>
        <s v="Humberto Jose Coronel Noguera"/>
        <s v="Leidy Viviana Sanguino Carrascal"/>
        <s v="Kenedith Maria Mendez Gutierrez"/>
        <s v="Javier Antonio de la Hoz Maestre"/>
        <s v="Juan Manuel Alvarez Caballero"/>
        <s v="Johana Florez Castillo"/>
        <s v="Bladimir Zúñiga Céspedes"/>
        <s v="Victoria Patricia Jaramillo García"/>
        <s v="Jose Henry Escobar Acosta"/>
        <s v="Sigmer Yamuruk Quiroga Cardenas"/>
        <s v="Edgardo Jesus Mendoza Urbina"/>
        <s v="Larry Antonio Jimenez Ferbans"/>
        <s v="Nain Elinth Gonzalez Martinez"/>
        <s v="Darwin Dacier Pena Gonzalez"/>
        <s v="Luis Alfonso Pinedo Sandoval"/>
        <s v="Augusto Enrique Ospino Martinez"/>
        <s v="Rodin Rafael Marin Calderon"/>
        <s v="Yusect Alfonso Ospino Martinez"/>
        <s v="Maria Dilia Mieles Barrera"/>
        <s v="Alfredo Hernando Acosta Sandoval"/>
        <s v="Jhon Jairo de la Hoz Villar"/>
        <s v="Gary Job Linero Cueto"/>
        <s v="Gene Elizabeth Escorcia Salas"/>
        <s v="Osmany Blanco Muñoz"/>
        <s v="Álex Chimenty Sierra"/>
        <s v="Luis Felipe Cantillo Acosta"/>
        <s v="Maria Elena Acosta Convers"/>
        <s v="Oskarly Pérez Anaya"/>
        <s v="Liliana Patricia Quintero Diaz"/>
        <s v="Dinora Beatriz Sanchez Solano"/>
        <s v="Rosemary Castañeda Mercado"/>
        <s v="Midian Clara Castillo Pedraza"/>
        <s v="Gina Sofia Moreno Crespo"/>
        <s v="Diana Luz Escobar Ospino"/>
        <s v="Joaquin Fernando Pinto Mendez"/>
        <s v="Victoria Tatiana Ternera Mercado"/>
        <s v="Vivian Tatiana Villalba Vizcaino"/>
        <s v="Luis Enrique Venera Cruz"/>
        <s v="Carlos Enrique Escalante Perez"/>
        <s v="Angela Vanessa Ibarra Bolanos"/>
        <s v="Alex Alberto Maestre Cardenas"/>
        <s v="Jimmy Jay Bolano Tarra"/>
        <s v="Mariana De Jesus Escobar Borja"/>
        <s v="Daniel Garceránth Quintero"/>
        <s v="Romario De Jesús Zúñiga Maestre"/>
        <s v="Rafael Roiman García Luna"/>
        <s v="Alexander Alfonso Maldonado Atencio"/>
        <s v="Alexander De Jesús Anaya Campo"/>
        <s v="Ivan Dario Cruz Daza"/>
        <s v="Rosmiro Fuentes Rocha"/>
        <s v="Adolfo De Jesús Cucunuba Hernández"/>
        <s v="Cesar Augusto Guerrero Cantillo"/>
        <s v="Antonio Manuel Ceballos Sandoval"/>
        <s v="Johann Snayder Lafaurie Rivera"/>
        <s v="Jose Francisco Barros Troncoso"/>
        <s v="Ada Iris Rada Guete"/>
        <s v="Roberto Elias Iglesia Chedraui"/>
        <s v="Ruben Dario Florez Jimenez"/>
        <s v="Natalia Ligia Ramirez Mendoza"/>
        <s v="Susana Maria Restrepo Rodriguez"/>
        <s v="Astrid Lorena Perafán Ledezma"/>
        <s v="Wilhelm Londoño Díaz"/>
        <s v="Wilfredo De Jesus Padilla Pinedo"/>
        <s v="Pablo Jose Martinez Melo."/>
        <s v="Luis Felipe Uribe Saltaren"/>
        <s v="Sorany Marin Trejos"/>
        <s v="Luis Guillermo Martinez Salazar"/>
        <s v="Felipe Andres Bolano Pinedo"/>
        <s v="Marco Francisco Gaviria Rueda"/>
        <s v="Miguel Angel García Nino"/>
        <s v="Andres Alberto Sanchez Lara"/>
        <s v="Viviana Patricia Jaramillo Olave"/>
        <s v="Eduardo Jose Sirtori Tarazona"/>
        <s v="Margarita Cristina Machado Del Valle"/>
        <s v="Isabela Figueroa"/>
        <s v="Cristian Alberto Merino Segrera"/>
        <s v="Celina Patricia Anaya Saade"/>
        <s v="Giovanna Maria Simancas Tinoco"/>
        <s v="Franklin Antonio Palomino Hernandez"/>
        <s v="Ellery Gregorio Chacuto Lopez"/>
        <s v="Nelson Fabian Martinez Herrera"/>
        <s v="Wilson Velasquez Bastidas"/>
        <s v="Jorge Luis Lara Orozco"/>
        <s v="Yon Gilbert Cardenas Moscote"/>
        <s v="Deud Soto Palomino"/>
        <s v="Santiago Luis Navarro Altamar"/>
        <s v="Enrique Arrieta Díaz"/>
        <s v="Javier Ivan Manjarres Torres"/>
        <s v="Ariday Samit Mosquera Polo"/>
        <s v="Enrique de la Hoz Dominguez"/>
        <s v="Luis Angel Aviles Murcia"/>
        <s v="Henry Escobar Echeverry"/>
        <s v="Victor Jose Olivero Ortiz"/>
        <s v="Victor Francisco Ceballos Melendez"/>
        <s v="Cristian Yoel Quintero Casteñeda"/>
        <s v="Jesus Ramon Beltran Sanchez"/>
        <s v="Carlos Arturo Robles Algarin"/>
        <s v="Maribel Carrillo Ramirez"/>
        <s v="Maria Del Pilar Sales Camargo"/>
        <s v="Evert De Los Ríos Trujillo"/>
        <s v="Jesus Antonio Tinoco Del Valle"/>
        <s v="Osvaldo Enrique Thowinsson Arrieta"/>
        <s v="Alvaro Espinosa Perez"/>
        <s v="Nallig Eduardo Leal Narvaez"/>
        <s v="Nelson Fernando Guzman Rozo"/>
        <s v="Diomara Margarita Suarez Segura"/>
        <s v="Alexander Armando Bustamante Martinez"/>
        <s v="Carlos Andres Guerrero Alarcon"/>
        <s v="Edgardo Jose Diaz Onate"/>
        <s v="Luis Maria Manjarres Martinez"/>
        <s v="Luis Eduardo Nieto Alvarado"/>
      </sharedItems>
    </cacheField>
    <cacheField name="Tipo de Vinculación" numFmtId="0">
      <sharedItems count="4">
        <s v="Hora Catedra"/>
        <s v="Planta"/>
        <s v="Funcionario"/>
        <s v="Ocasional"/>
      </sharedItems>
    </cacheField>
    <cacheField name="Correo del tutor asignado" numFmtId="0">
      <sharedItems/>
    </cacheField>
    <cacheField name="Documento del tutor" numFmtId="0">
      <sharedItems containsSemiMixedTypes="0" containsString="0" containsNumber="1" containsInteger="1" minValue="388258" maxValue="1140827340" count="129">
        <n v="200010988"/>
        <n v="1140827340"/>
        <n v="1010204231"/>
        <n v="1082951009"/>
        <n v="665558"/>
        <n v="1082943074"/>
        <n v="1128268986"/>
        <n v="52645670"/>
        <n v="1036951972"/>
        <n v="1082862768"/>
        <n v="57299412"/>
        <n v="7600924"/>
        <n v="52144811"/>
        <n v="1020760494"/>
        <n v="1082954704"/>
        <n v="57461973"/>
        <n v="84456992"/>
        <n v="36555569"/>
        <n v="85474227"/>
        <n v="37338808"/>
        <n v="1042436838"/>
        <n v="85464673"/>
        <n v="85463513"/>
        <n v="37552073"/>
        <n v="7630999"/>
        <n v="25785292"/>
        <n v="12548561"/>
        <n v="79857491"/>
        <n v="85461465"/>
        <n v="84452442"/>
        <n v="4978669"/>
        <n v="19590980"/>
        <n v="12560726"/>
        <n v="85455778"/>
        <n v="12622524"/>
        <n v="85451449"/>
        <n v="40020566"/>
        <n v="85462608"/>
        <n v="7140243"/>
        <n v="7603652"/>
        <n v="26671995"/>
        <n v="39019009"/>
        <n v="85466008"/>
        <n v="84457372"/>
        <n v="39683856"/>
        <n v="1084732648"/>
        <n v="26669942"/>
        <n v="57443742"/>
        <n v="1082900050"/>
        <n v="1082910000"/>
        <n v="36453856"/>
        <n v="45476408"/>
        <n v="85459990"/>
        <n v="1082838187"/>
        <n v="45530330"/>
        <n v="85153674"/>
        <n v="1065882019"/>
        <n v="1114816077"/>
        <n v="85449797"/>
        <n v="72172708"/>
        <n v="36694352"/>
        <n v="1082978375"/>
        <n v="1082987042"/>
        <n v="7144175"/>
        <n v="7601124"/>
        <n v="72218848"/>
        <n v="85153082"/>
        <n v="9270612"/>
        <n v="85457655"/>
        <n v="85453185"/>
        <n v="85460792"/>
        <n v="7601920"/>
        <n v="8749755"/>
        <n v="39048887"/>
        <n v="72006457"/>
        <n v="3873977"/>
        <n v="1082847037"/>
        <n v="55300672"/>
        <n v="25274758"/>
        <n v="94449083"/>
        <n v="85460896"/>
        <n v="1082980845"/>
        <n v="1082863156"/>
        <n v="57297302"/>
        <n v="12552457"/>
        <n v="1082841163"/>
        <n v="19122566"/>
        <n v="79520083"/>
        <n v="1082845810"/>
        <n v="51926996"/>
        <n v="1082888086"/>
        <n v="22672136"/>
        <n v="388258"/>
        <n v="85154867"/>
        <n v="36694632"/>
        <n v="30766322"/>
        <n v="12560298"/>
        <n v="7632588"/>
        <n v="4978366"/>
        <n v="12560219"/>
        <n v="7597755"/>
        <n v="4979367"/>
        <n v="85454135"/>
        <n v="8636991"/>
        <n v="79951663"/>
        <n v="12562980"/>
        <n v="4981152"/>
        <n v="72341183"/>
        <n v="1118816667"/>
        <n v="12531646"/>
        <n v="1082888504"/>
        <n v="85457992"/>
        <n v="1082914725"/>
        <n v="12538266"/>
        <n v="12448927"/>
        <n v="36562130"/>
        <n v="36554597"/>
        <n v="72007928"/>
        <n v="9061234"/>
        <n v="85450638"/>
        <n v="85448300"/>
        <n v="71761528"/>
        <n v="11377890"/>
        <n v="36559959"/>
        <n v="1082870698"/>
        <n v="73167775"/>
        <n v="1065657067"/>
        <n v="12545859"/>
        <n v="12538359"/>
      </sharedItems>
    </cacheField>
    <cacheField name="Observación" numFmtId="0">
      <sharedItems containsBlank="1"/>
    </cacheField>
    <cacheField name="Observación2" numFmtId="0">
      <sharedItems containsBlank="1"/>
    </cacheField>
    <cacheField name="Solicitada adició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5">
  <r>
    <n v="1"/>
    <s v="Centro De Plurilinguismo"/>
    <x v="0"/>
    <x v="0"/>
    <n v="2023141004"/>
    <x v="0"/>
    <s v="gtplata@unimagdalena.edu.co"/>
    <s v="Seleccionado"/>
    <n v="81"/>
    <n v="3006492014"/>
    <s v="C.C."/>
    <n v="1080424291"/>
    <n v="18"/>
    <s v="F"/>
    <x v="0"/>
    <x v="0"/>
    <s v="talmoeen@unimagdalena.edu.co"/>
    <x v="0"/>
    <s v="Antiguo"/>
    <m/>
    <s v="SI"/>
  </r>
  <r>
    <n v="2"/>
    <s v="Centro De Plurilinguismo"/>
    <x v="0"/>
    <x v="0"/>
    <n v="2022227005"/>
    <x v="1"/>
    <s v="pyanna@unimagdalena.edu.co"/>
    <s v="Seleccionado"/>
    <n v="95"/>
    <s v="316 8376975 - 301 4722852"/>
    <s v="C.C."/>
    <n v="1043645531"/>
    <n v="18"/>
    <s v="F"/>
    <x v="1"/>
    <x v="1"/>
    <s v="acoronado@unimagdalena.edu.co"/>
    <x v="1"/>
    <s v="Nuevo"/>
    <m/>
    <s v="NA"/>
  </r>
  <r>
    <n v="3"/>
    <s v="Centro De Plurilinguismo"/>
    <x v="0"/>
    <x v="0"/>
    <n v="2022178001"/>
    <x v="2"/>
    <s v="jjechavarria@unimagdalena.edu.co"/>
    <s v="Seleccionado"/>
    <n v="93"/>
    <n v="3209779980"/>
    <s v="C.C."/>
    <n v="1082856458"/>
    <n v="18"/>
    <s v="M"/>
    <x v="1"/>
    <x v="1"/>
    <s v="acoronado@unimagdalena.edu.co"/>
    <x v="1"/>
    <s v="Nuevo"/>
    <m/>
    <s v="NA"/>
  </r>
  <r>
    <n v="4"/>
    <s v="Centro De Plurilinguismo"/>
    <x v="0"/>
    <x v="0"/>
    <n v="2022124030"/>
    <x v="3"/>
    <s v="djdiazv@unimagdalena.edu.co"/>
    <s v="Seleccionado"/>
    <n v="91"/>
    <n v="3023354187"/>
    <s v="C.C."/>
    <n v="1082860834"/>
    <n v="19"/>
    <s v="M"/>
    <x v="2"/>
    <x v="0"/>
    <s v="mdelghansc@unimagdalena.edu.co"/>
    <x v="2"/>
    <s v="Nuevo"/>
    <m/>
    <s v="SI"/>
  </r>
  <r>
    <n v="5"/>
    <s v="Centro De Plurilinguismo"/>
    <x v="0"/>
    <x v="0"/>
    <n v="2022126053"/>
    <x v="4"/>
    <s v="asnavarro@unimagdalena.edu.co"/>
    <s v="Seleccionado"/>
    <n v="90"/>
    <n v="3012089498"/>
    <s v="T.I."/>
    <n v="1139424553"/>
    <n v="18"/>
    <s v="F"/>
    <x v="2"/>
    <x v="0"/>
    <s v="mdelghansc@unimagdalena.edu.co"/>
    <x v="2"/>
    <s v="Nuevo"/>
    <m/>
    <s v="SI"/>
  </r>
  <r>
    <n v="6"/>
    <s v="Centro De Plurilinguismo"/>
    <x v="0"/>
    <x v="0"/>
    <n v="2021126018"/>
    <x v="5"/>
    <s v="jperoza@unimagdalena.edu.co"/>
    <s v="Seleccionado"/>
    <n v="94"/>
    <n v="3054405548"/>
    <s v="T.I."/>
    <n v="1102796707"/>
    <n v="19"/>
    <s v="F"/>
    <x v="3"/>
    <x v="0"/>
    <s v="mcastillom@unimagdalena.edu.co"/>
    <x v="3"/>
    <s v="Nuevo"/>
    <m/>
    <s v="SI"/>
  </r>
  <r>
    <n v="7"/>
    <s v="Centro De Plurilinguismo"/>
    <x v="0"/>
    <x v="0"/>
    <n v="2021178053"/>
    <x v="6"/>
    <s v="csotelo@unimagdalena.edu.co"/>
    <s v="Seleccionado"/>
    <n v="92"/>
    <n v="3103749876"/>
    <s v="C.C."/>
    <n v="1102352282"/>
    <n v="18"/>
    <s v="M"/>
    <x v="3"/>
    <x v="0"/>
    <s v="mcastillom@unimagdalena.edu.co"/>
    <x v="3"/>
    <s v="Nuevo"/>
    <m/>
    <s v="SI"/>
  </r>
  <r>
    <n v="8"/>
    <s v="Centro De Plurilinguismo"/>
    <x v="0"/>
    <x v="0"/>
    <n v="2021178050"/>
    <x v="7"/>
    <s v="blgonzalez@unimagdalena.edu.co"/>
    <s v="Seleccionado"/>
    <n v="83"/>
    <n v="3015632493"/>
    <s v="T.I."/>
    <n v="1079910266"/>
    <n v="20"/>
    <s v="F"/>
    <x v="0"/>
    <x v="0"/>
    <s v="talmoeen@unimagdalena.edu.co"/>
    <x v="0"/>
    <s v="Antiguo"/>
    <m/>
    <s v="SI"/>
  </r>
  <r>
    <n v="9"/>
    <s v="Centro De Plurilinguismo"/>
    <x v="0"/>
    <x v="1"/>
    <n v="2021226035"/>
    <x v="8"/>
    <s v="earincon@unimagdalena.edu.co"/>
    <s v="Seleccionado"/>
    <n v="90"/>
    <n v="3209390113"/>
    <s v="T.I."/>
    <n v="1084450364"/>
    <n v="19"/>
    <s v="F"/>
    <x v="4"/>
    <x v="0"/>
    <s v="cdeoliveira@unimagdalena.edu.co"/>
    <x v="4"/>
    <s v="Nuevo"/>
    <m/>
    <s v="SI"/>
  </r>
  <r>
    <n v="10"/>
    <s v="Centro De Plurilinguismo"/>
    <x v="0"/>
    <x v="1"/>
    <n v="2020278028"/>
    <x v="9"/>
    <s v="lfontanilla@unimagdalena.edu.co"/>
    <s v="Seleccionado"/>
    <n v="86"/>
    <n v="3102302391"/>
    <s v="C.C."/>
    <n v="1004361538"/>
    <n v="22"/>
    <s v="F"/>
    <x v="4"/>
    <x v="0"/>
    <s v="cdeoliveira@unimagdalena.edu.co"/>
    <x v="4"/>
    <s v="Nuevo"/>
    <m/>
    <s v="SI"/>
  </r>
  <r>
    <n v="11"/>
    <s v="Centro De Plurilinguismo"/>
    <x v="0"/>
    <x v="2"/>
    <n v="2021126101"/>
    <x v="10"/>
    <s v="jmsuarez@unimagdalena.edu.co"/>
    <s v="Seleccionado"/>
    <n v="95"/>
    <n v="3007083654"/>
    <s v="C.C."/>
    <n v="1025641224"/>
    <n v="20"/>
    <s v="M"/>
    <x v="5"/>
    <x v="0"/>
    <s v="sagudeloap@unimagdalena.edu.co"/>
    <x v="5"/>
    <s v="Antiguo"/>
    <m/>
    <s v="SI"/>
  </r>
  <r>
    <n v="12"/>
    <s v="Centro De Plurilinguismo"/>
    <x v="0"/>
    <x v="2"/>
    <n v="2018226076"/>
    <x v="11"/>
    <s v="sophiaquinteros@unimagdalena.edu.co"/>
    <s v="Seleccionado"/>
    <n v="86"/>
    <n v="3045908459"/>
    <s v="C.C."/>
    <n v="1004373887"/>
    <n v="23"/>
    <s v="F"/>
    <x v="5"/>
    <x v="0"/>
    <s v="sagudeloap@unimagdalena.edu.co"/>
    <x v="5"/>
    <s v="Antiguo"/>
    <m/>
    <s v="SI"/>
  </r>
  <r>
    <n v="13"/>
    <s v="Centro De Plurilinguismo"/>
    <x v="0"/>
    <x v="3"/>
    <n v="2022116104"/>
    <x v="12"/>
    <s v="mariamurillomr@unimagdalena.edu.co"/>
    <s v="Seleccionado"/>
    <n v="100"/>
    <n v="3145264449"/>
    <s v="C.C."/>
    <n v="1002028265"/>
    <n v="22"/>
    <s v="F"/>
    <x v="6"/>
    <x v="0"/>
    <s v="mvalenciaro@unimagdalena.edu.co"/>
    <x v="6"/>
    <s v="Antiguo"/>
    <m/>
    <s v="SI"/>
  </r>
  <r>
    <n v="14"/>
    <s v="Centro De Plurilinguismo"/>
    <x v="0"/>
    <x v="4"/>
    <n v="2021178035"/>
    <x v="13"/>
    <s v="jaolaya@unimagdalena.edu.co"/>
    <s v="Seleccionado"/>
    <n v="91"/>
    <n v="3023329575"/>
    <s v="C.C."/>
    <n v="1004378580"/>
    <n v="20"/>
    <s v="M"/>
    <x v="7"/>
    <x v="0"/>
    <s v="isaurith@unimagdalena.edu.co"/>
    <x v="7"/>
    <s v="Nuevo"/>
    <m/>
    <s v="SI"/>
  </r>
  <r>
    <n v="15"/>
    <s v="Centro De Plurilinguismo"/>
    <x v="0"/>
    <x v="3"/>
    <n v="2022126041"/>
    <x v="14"/>
    <s v="lfsolanoc@unimagdalena.edu.co"/>
    <s v="Seleccionado"/>
    <n v="90"/>
    <n v="3002370788"/>
    <s v="C.C."/>
    <n v="1041770891"/>
    <n v="19"/>
    <s v="M"/>
    <x v="8"/>
    <x v="0"/>
    <s v="cpardog@unimagdalena.edu.co"/>
    <x v="8"/>
    <s v="Antiguo"/>
    <m/>
    <s v="SI"/>
  </r>
  <r>
    <n v="16"/>
    <s v="Centro De Plurilinguismo"/>
    <x v="0"/>
    <x v="5"/>
    <n v="2020226013"/>
    <x v="15"/>
    <s v="bnlopez@unimagdalena.edu.co"/>
    <s v="Seleccionado"/>
    <n v="93"/>
    <n v="3187016520"/>
    <s v="C.C."/>
    <n v="1193219660"/>
    <n v="21"/>
    <s v="F"/>
    <x v="6"/>
    <x v="0"/>
    <s v="mvalenciaro@unimagdalena.edu.co"/>
    <x v="6"/>
    <s v="Antiguo"/>
    <m/>
    <s v="SI"/>
  </r>
  <r>
    <n v="17"/>
    <s v="Centro De Plurilinguismo"/>
    <x v="0"/>
    <x v="3"/>
    <n v="2021126026"/>
    <x v="16"/>
    <s v="lmontenegro@unimagdalena.edu.co"/>
    <s v="Seleccionado"/>
    <n v="90"/>
    <n v="3043469748"/>
    <s v="C.C."/>
    <n v="1079684168"/>
    <n v="19"/>
    <s v="F"/>
    <x v="9"/>
    <x v="0"/>
    <s v="svillegasm@unimagdalena.edu.co"/>
    <x v="9"/>
    <s v="Nuevo"/>
    <m/>
    <s v="SI"/>
  </r>
  <r>
    <n v="18"/>
    <s v="Centro De Plurilinguismo"/>
    <x v="0"/>
    <x v="3"/>
    <n v="2021117015"/>
    <x v="17"/>
    <s v="vhernandez@unimagdalena.edu.co"/>
    <s v="Seleccionado"/>
    <n v="90"/>
    <n v="3044814460"/>
    <s v="T.I."/>
    <n v="1004366629"/>
    <n v="20"/>
    <s v="F"/>
    <x v="9"/>
    <x v="0"/>
    <s v="svillegasm@unimagdalena.edu.co"/>
    <x v="9"/>
    <s v="Nuevo"/>
    <m/>
    <s v="SI"/>
  </r>
  <r>
    <n v="19"/>
    <s v="Centro De Plurilinguismo"/>
    <x v="0"/>
    <x v="0"/>
    <n v="2022126001"/>
    <x v="18"/>
    <s v="jevillalobos@unimagdalena.edu.co"/>
    <s v="Seleccionado"/>
    <n v="85"/>
    <n v="3184961141"/>
    <s v="T.I."/>
    <n v="1065593427"/>
    <n v="18"/>
    <s v="F"/>
    <x v="10"/>
    <x v="0"/>
    <s v="elopezam@unimagdalena.edu.co"/>
    <x v="10"/>
    <s v="Nuevo"/>
    <m/>
    <s v="SI"/>
  </r>
  <r>
    <n v="20"/>
    <s v="Centro De Plurilinguismo"/>
    <x v="0"/>
    <x v="3"/>
    <n v="2019215010"/>
    <x v="19"/>
    <s v="charlottegonzalezb@unimagdalena.edu.co"/>
    <s v="Seleccionado"/>
    <n v="90"/>
    <n v="3106269243"/>
    <s v="C.C."/>
    <n v="1004424987"/>
    <n v="22"/>
    <s v="F"/>
    <x v="11"/>
    <x v="0"/>
    <s v="rcastro@unimagdalena.edu.co"/>
    <x v="11"/>
    <s v="Antiguo"/>
    <m/>
    <s v="SI"/>
  </r>
  <r>
    <n v="21"/>
    <s v="Centro De Plurilinguismo"/>
    <x v="0"/>
    <x v="3"/>
    <n v="2021126024"/>
    <x v="20"/>
    <s v="nnoriega@unimagdalena.edu.co"/>
    <s v="Seleccionado"/>
    <n v="89"/>
    <n v="3008884844"/>
    <s v="C.C."/>
    <n v="1004368754"/>
    <n v="20"/>
    <s v="F"/>
    <x v="12"/>
    <x v="0"/>
    <s v="mrodriguezji@unimagdalena.edu.co"/>
    <x v="12"/>
    <s v="Nuevo"/>
    <m/>
    <s v="SI"/>
  </r>
  <r>
    <n v="22"/>
    <s v="Centro De Plurilinguismo"/>
    <x v="0"/>
    <x v="0"/>
    <n v="2022116010"/>
    <x v="21"/>
    <s v="dianaguevaracb@unimagdalena.edu.co"/>
    <s v="Seleccionado"/>
    <n v="84"/>
    <n v="3217857173"/>
    <s v="C.C."/>
    <n v="1082833264"/>
    <n v="20"/>
    <s v="F"/>
    <x v="10"/>
    <x v="0"/>
    <s v="elopezam@unimagdalena.edu.co"/>
    <x v="10"/>
    <s v="Nuevo"/>
    <m/>
    <s v="SI"/>
  </r>
  <r>
    <n v="23"/>
    <s v="Centro De Plurilinguismo"/>
    <x v="0"/>
    <x v="3"/>
    <n v="2019220045"/>
    <x v="22"/>
    <s v="paulacabasao@unimagdalena.edu.co"/>
    <s v="Seleccionado"/>
    <n v="89"/>
    <n v="3208604898"/>
    <s v="C.C."/>
    <n v="1004494721"/>
    <n v="21"/>
    <s v="F"/>
    <x v="12"/>
    <x v="0"/>
    <s v="mrodriguezji@unimagdalena.edu.co"/>
    <x v="12"/>
    <s v="Nuevo"/>
    <m/>
    <s v="SI"/>
  </r>
  <r>
    <n v="24"/>
    <s v="Centro De Plurilinguismo"/>
    <x v="0"/>
    <x v="6"/>
    <n v="2022263009"/>
    <x v="23"/>
    <s v="drivillas@unimagdalena.edu.co"/>
    <s v="Seleccionado"/>
    <n v="82"/>
    <n v="3123967022"/>
    <s v="C.C."/>
    <n v="1005754479"/>
    <n v="20"/>
    <s v="F"/>
    <x v="13"/>
    <x v="0"/>
    <s v="jmoraru@unimagdalena.edu.co"/>
    <x v="13"/>
    <s v="Antiguo"/>
    <m/>
    <s v="SI"/>
  </r>
  <r>
    <n v="25"/>
    <s v="Centro De Plurilinguismo"/>
    <x v="0"/>
    <x v="6"/>
    <n v="2021126110"/>
    <x v="24"/>
    <s v="amarevalo@unimagdalena.edu.co"/>
    <s v="Seleccionado"/>
    <n v="95"/>
    <n v="3226544463"/>
    <s v="C.C."/>
    <n v="1004485662"/>
    <n v="21"/>
    <s v="M"/>
    <x v="13"/>
    <x v="0"/>
    <s v="jmoraru@unimagdalena.edu.co"/>
    <x v="13"/>
    <s v="Antiguo"/>
    <m/>
    <s v="SI"/>
  </r>
  <r>
    <n v="26"/>
    <s v="Centro De Plurilinguismo"/>
    <x v="0"/>
    <x v="6"/>
    <n v="2021126011"/>
    <x v="25"/>
    <s v="ymena@unimagdalena.edu.co"/>
    <s v="Seleccionado"/>
    <n v="97"/>
    <n v="3005563663"/>
    <s v="T.I."/>
    <n v="1065577952"/>
    <n v="19"/>
    <s v="F"/>
    <x v="11"/>
    <x v="0"/>
    <s v="rcastro@unimagdalena.edu.co"/>
    <x v="11"/>
    <s v="Antiguo"/>
    <m/>
    <s v="SI"/>
  </r>
  <r>
    <n v="27"/>
    <s v="Centro De Plurilinguismo"/>
    <x v="0"/>
    <x v="6"/>
    <n v="2020127019"/>
    <x v="26"/>
    <s v="lauramezamb@unimagdalena.edu.co"/>
    <s v="Seleccionado"/>
    <n v="83"/>
    <n v="3176532436"/>
    <s v="C.C."/>
    <n v="1007314441"/>
    <n v="20"/>
    <s v="F"/>
    <x v="8"/>
    <x v="0"/>
    <s v="cpardog@unimagdalena.edu.co"/>
    <x v="8"/>
    <s v="Antiguo"/>
    <m/>
    <s v="SI"/>
  </r>
  <r>
    <n v="28"/>
    <s v="Centro De Plurilinguismo"/>
    <x v="0"/>
    <x v="7"/>
    <n v="2021124012"/>
    <x v="27"/>
    <s v="ajbarrios@unimagdalena.edu.co"/>
    <s v="Seleccionado"/>
    <n v="87"/>
    <s v="3152576386 - 3008504482"/>
    <s v="T.I."/>
    <n v="1082833941"/>
    <n v="20"/>
    <s v="M"/>
    <x v="14"/>
    <x v="0"/>
    <s v="yquinteroro@unimagdalena.edu.co"/>
    <x v="14"/>
    <s v="Nuevo"/>
    <m/>
    <s v="SI"/>
  </r>
  <r>
    <n v="29"/>
    <s v="Centro De Plurilinguismo"/>
    <x v="0"/>
    <x v="5"/>
    <n v="2021114063"/>
    <x v="28"/>
    <s v="jfgonzalez@unimagdalena.edu.co"/>
    <s v="Seleccionado"/>
    <n v="94"/>
    <n v="3053312698"/>
    <s v="C.C."/>
    <n v="1084054100"/>
    <n v="19"/>
    <s v="M"/>
    <x v="14"/>
    <x v="0"/>
    <s v="yquinteroro@unimagdalena.edu.co"/>
    <x v="14"/>
    <s v="Nuevo"/>
    <m/>
    <s v="SI"/>
  </r>
  <r>
    <n v="30"/>
    <s v="Departamento De Estudios Generales "/>
    <x v="1"/>
    <x v="8"/>
    <n v="2021115011"/>
    <x v="29"/>
    <s v="yelkinvanegasdl@unimagdalena.edu.co"/>
    <s v="Seleccionado"/>
    <n v="88"/>
    <n v="3006813621"/>
    <s v="C.C."/>
    <n v="1193518378"/>
    <n v="22"/>
    <s v="M"/>
    <x v="15"/>
    <x v="0"/>
    <s v="cospinom@unimagdalena.edu.co"/>
    <x v="15"/>
    <s v="Nuevo"/>
    <m/>
    <s v="SI"/>
  </r>
  <r>
    <n v="31"/>
    <s v="Departamento De Estudios Generales "/>
    <x v="1"/>
    <x v="8"/>
    <n v="2019119020"/>
    <x v="30"/>
    <s v="jaderrinconag@unimagdalena.edu.co"/>
    <s v="Seleccionado"/>
    <n v="75"/>
    <n v="3012766993"/>
    <s v="C.C."/>
    <n v="1002026591"/>
    <n v="22"/>
    <s v="M"/>
    <x v="16"/>
    <x v="0"/>
    <s v="fnarvaezmo@unimagdalena.edu.co"/>
    <x v="16"/>
    <s v="Nuevo"/>
    <m/>
    <s v="SI"/>
  </r>
  <r>
    <n v="32"/>
    <s v="Departamento De Estudios Generales "/>
    <x v="1"/>
    <x v="8"/>
    <n v="2020116021"/>
    <x v="31"/>
    <s v="luissanchezjo@unimagdalena.edu.co"/>
    <s v="Seleccionado"/>
    <n v="87"/>
    <n v="3147110022"/>
    <s v="C.C."/>
    <n v="1004368738"/>
    <n v="20"/>
    <s v="M"/>
    <x v="15"/>
    <x v="0"/>
    <s v="cospinom@unimagdalena.edu.co"/>
    <x v="15"/>
    <s v="Nuevo"/>
    <m/>
    <s v="SI"/>
  </r>
  <r>
    <n v="33"/>
    <s v="Departamento De Estudios Generales "/>
    <x v="1"/>
    <x v="9"/>
    <n v="2020220008"/>
    <x v="32"/>
    <s v="jacoronado@unimagdalena.edu.co"/>
    <s v="Seleccionado"/>
    <n v="92"/>
    <n v="3042415778"/>
    <s v="C.C."/>
    <n v="1004364921"/>
    <n v="20"/>
    <s v="M"/>
    <x v="17"/>
    <x v="0"/>
    <s v="epacheco@unimagdalena.edu.co"/>
    <x v="17"/>
    <s v="Nuevo"/>
    <m/>
    <s v="SI"/>
  </r>
  <r>
    <n v="34"/>
    <s v="Departamento De Estudios Generales "/>
    <x v="1"/>
    <x v="10"/>
    <n v="2020117203"/>
    <x v="33"/>
    <s v="isaacoliverodr@unimagdalena.edu.co"/>
    <s v="Seleccionado"/>
    <n v="80"/>
    <n v="3128298871"/>
    <s v="C.C."/>
    <n v="1002280721"/>
    <n v="21"/>
    <s v="M"/>
    <x v="18"/>
    <x v="0"/>
    <s v="hcoronel@unimagdalena.edu.co"/>
    <x v="18"/>
    <s v="Antiguo"/>
    <m/>
    <s v="SI"/>
  </r>
  <r>
    <n v="35"/>
    <s v="Facultad De Ciencias Basicas"/>
    <x v="2"/>
    <x v="11"/>
    <n v="2022238016"/>
    <x v="34"/>
    <s v="yyrojano@unimagdalena.edu.co"/>
    <s v="Seleccionado"/>
    <n v="93"/>
    <n v="3008095577"/>
    <s v="T.I."/>
    <n v="1119391540"/>
    <n v="18"/>
    <s v="F"/>
    <x v="19"/>
    <x v="0"/>
    <s v="lsanguino@unimagdalena.edu.co"/>
    <x v="19"/>
    <s v="Antiguo"/>
    <m/>
    <m/>
  </r>
  <r>
    <n v="36"/>
    <s v="Facultad De Ciencias Basicas"/>
    <x v="2"/>
    <x v="12"/>
    <n v="2020138200"/>
    <x v="35"/>
    <s v="dubanrodriguezrc@unimagdalena.edu.co"/>
    <s v="Seleccionado"/>
    <n v="94"/>
    <n v="3002087731"/>
    <s v="C.C."/>
    <n v="1193311296"/>
    <n v="21"/>
    <s v="M"/>
    <x v="20"/>
    <x v="0"/>
    <s v="kmendez@unimagdalena.edu.co"/>
    <x v="20"/>
    <s v="Antiguo"/>
    <m/>
    <m/>
  </r>
  <r>
    <n v="37"/>
    <s v="Facultad De Ciencias Basicas"/>
    <x v="2"/>
    <x v="13"/>
    <n v="2020238001"/>
    <x v="36"/>
    <s v="somendozam@unimagdalena.edu.co"/>
    <s v="Seleccionado"/>
    <n v="92"/>
    <n v="3107023181"/>
    <s v="C.C."/>
    <n v="1004356516"/>
    <n v="22"/>
    <s v="M"/>
    <x v="21"/>
    <x v="1"/>
    <s v="jdelahoz@unimagdalena.edu.co"/>
    <x v="21"/>
    <s v="Nuevo"/>
    <m/>
    <s v="NA"/>
  </r>
  <r>
    <n v="38"/>
    <s v="Facultad De Ciencias Basicas"/>
    <x v="2"/>
    <x v="14"/>
    <n v="2021279001"/>
    <x v="37"/>
    <s v="baromero@unimagdalena.edu.co"/>
    <s v="Seleccionado"/>
    <n v="95"/>
    <n v="3164916659"/>
    <s v="C.C."/>
    <n v="1082832008"/>
    <n v="20"/>
    <s v="M"/>
    <x v="22"/>
    <x v="1"/>
    <s v="jalvarez@unimagdalena.edu.co"/>
    <x v="22"/>
    <s v="Nuevo"/>
    <m/>
    <s v="NA"/>
  </r>
  <r>
    <n v="39"/>
    <s v="Facultad De Ciencias Basicas"/>
    <x v="2"/>
    <x v="15"/>
    <n v="2020138006"/>
    <x v="38"/>
    <s v="sebastiangonzalezdn@unimagdalena.edu.co"/>
    <s v="Seleccionado"/>
    <n v="99"/>
    <n v="3116920578"/>
    <s v="C.C."/>
    <n v="1004363289"/>
    <n v="21"/>
    <s v="M"/>
    <x v="23"/>
    <x v="1"/>
    <s v="jflorezcas@unimagdalena.edu.co"/>
    <x v="23"/>
    <s v="Nuevo"/>
    <m/>
    <s v="NA"/>
  </r>
  <r>
    <n v="40"/>
    <s v="Facultad De Ciencias Basicas"/>
    <x v="2"/>
    <x v="16"/>
    <n v="2018238011"/>
    <x v="39"/>
    <s v="elbertoospinojf@unimagdalena.edu.co"/>
    <s v="Seleccionado"/>
    <n v="80"/>
    <n v="3013197345"/>
    <s v="C.C."/>
    <n v="1193444416"/>
    <n v="23"/>
    <s v="M"/>
    <x v="24"/>
    <x v="2"/>
    <s v="bzuniga@unimagdalena.edu.co"/>
    <x v="24"/>
    <s v="Antiguo"/>
    <m/>
    <s v="NA"/>
  </r>
  <r>
    <n v="41"/>
    <s v="Facultad De Ciencias Basicas"/>
    <x v="2"/>
    <x v="17"/>
    <n v="2021138029"/>
    <x v="40"/>
    <s v="yemartinez@unimagdalena.edu.co"/>
    <s v="Seleccionado"/>
    <n v="95"/>
    <n v="3017220467"/>
    <s v="T.I."/>
    <n v="1082840500"/>
    <n v="19"/>
    <s v="F"/>
    <x v="25"/>
    <x v="0"/>
    <s v="vjaramillogar@unimagdalena.edu.co"/>
    <x v="25"/>
    <s v="Antiguo"/>
    <m/>
    <m/>
  </r>
  <r>
    <n v="42"/>
    <s v="Facultad De Ciencias Basicas"/>
    <x v="2"/>
    <x v="18"/>
    <n v="2018138017"/>
    <x v="41"/>
    <s v="josuemendozadh@unimagdalena.edu.co"/>
    <s v="Seleccionado"/>
    <n v="100"/>
    <n v="3006038864"/>
    <s v="C.C."/>
    <n v="1002493775"/>
    <n v="23"/>
    <s v="M"/>
    <x v="26"/>
    <x v="1"/>
    <s v="jescobar@unimagdalena.edu.co"/>
    <x v="26"/>
    <s v="Antiguo"/>
    <m/>
    <s v="NA"/>
  </r>
  <r>
    <n v="43"/>
    <s v="Facultad De Ciencias Basicas"/>
    <x v="2"/>
    <x v="19"/>
    <n v="2021138035"/>
    <x v="42"/>
    <s v="wbedoya@unimagdalena.edu.co"/>
    <s v="Seleccionado"/>
    <n v="80"/>
    <n v="3166867552"/>
    <s v="C.C."/>
    <n v="1002083453"/>
    <n v="20"/>
    <s v="F"/>
    <x v="27"/>
    <x v="1"/>
    <s v="sigmerquiroga@unimagdalena.edu.co"/>
    <x v="27"/>
    <s v="Antiguo"/>
    <m/>
    <s v="NA"/>
  </r>
  <r>
    <n v="44"/>
    <s v="Facultad De Ciencias Basicas"/>
    <x v="2"/>
    <x v="20"/>
    <n v="2020138201"/>
    <x v="43"/>
    <s v="anamirandaif@unimagdalena.edu.co"/>
    <s v="Seleccionado"/>
    <n v="96"/>
    <n v="3022561280"/>
    <s v="C.C."/>
    <n v="1079655283"/>
    <n v="21"/>
    <s v="F"/>
    <x v="28"/>
    <x v="0"/>
    <s v="emendozau@unimagdalena.edu.co"/>
    <x v="28"/>
    <s v="Antiguo"/>
    <m/>
    <m/>
  </r>
  <r>
    <n v="45"/>
    <s v="Facultad De Ciencias Basicas"/>
    <x v="2"/>
    <x v="21"/>
    <n v="2019238005"/>
    <x v="44"/>
    <s v="laurapenafielam@unimagdalena.edu.co"/>
    <s v="Seleccionado"/>
    <n v="93"/>
    <n v="3044847661"/>
    <s v="C.C."/>
    <n v="1085302626"/>
    <n v="31"/>
    <s v="F"/>
    <x v="25"/>
    <x v="0"/>
    <s v="vjaramillogar@unimagdalena.edu.co"/>
    <x v="25"/>
    <s v="Antiguo"/>
    <m/>
    <m/>
  </r>
  <r>
    <n v="46"/>
    <s v="Facultad De Ciencias Basicas"/>
    <x v="2"/>
    <x v="22"/>
    <n v="2018238100"/>
    <x v="45"/>
    <s v="mileinysferradanesmn@unimagdalena.edu.co"/>
    <s v="Seleccionado"/>
    <n v="95"/>
    <n v="3135455812"/>
    <s v="C.C."/>
    <n v="1083040411"/>
    <n v="25"/>
    <s v="F"/>
    <x v="29"/>
    <x v="1"/>
    <s v="ljimenezf@unimagdalena.edu.co"/>
    <x v="29"/>
    <s v="Antiguo"/>
    <m/>
    <s v="NA"/>
  </r>
  <r>
    <n v="47"/>
    <s v="Facultad De Ciencias Basicas"/>
    <x v="2"/>
    <x v="23"/>
    <n v="2017238048"/>
    <x v="46"/>
    <s v="mariasanchezcg@unimagdalena.edu.co"/>
    <s v="Seleccionado"/>
    <n v="97"/>
    <n v="3226064681"/>
    <s v="C.C."/>
    <n v="1143462006"/>
    <n v="26"/>
    <s v="F"/>
    <x v="28"/>
    <x v="0"/>
    <s v="emendozau@unimagdalena.edu.co"/>
    <x v="28"/>
    <s v="Antiguo"/>
    <m/>
    <m/>
  </r>
  <r>
    <n v="48"/>
    <s v="Facultad De Ciencias De La Educacion"/>
    <x v="3"/>
    <x v="24"/>
    <n v="2022179004"/>
    <x v="47"/>
    <s v="eequinterov@unimagdalena.edu.co"/>
    <s v="Seleccionado"/>
    <n v="93"/>
    <n v="3245834041"/>
    <s v="C.C."/>
    <n v="1003124511"/>
    <n v="22"/>
    <s v="M"/>
    <x v="30"/>
    <x v="0"/>
    <s v="ngonzalez@unimagdalena.edu.co"/>
    <x v="30"/>
    <s v="Antiguo"/>
    <m/>
    <m/>
  </r>
  <r>
    <n v="49"/>
    <s v="Facultad De Ciencias De La Educacion"/>
    <x v="3"/>
    <x v="24"/>
    <n v="2021279005"/>
    <x v="48"/>
    <s v="adnanmirandaep@unimagdalena.edu.co"/>
    <s v="Seleccionado"/>
    <n v="86"/>
    <n v="3046070201"/>
    <s v="C.C."/>
    <n v="1006743296"/>
    <n v="22"/>
    <s v="M"/>
    <x v="30"/>
    <x v="0"/>
    <s v="ngonzalez@unimagdalena.edu.co"/>
    <x v="30"/>
    <s v="Antiguo"/>
    <m/>
    <m/>
  </r>
  <r>
    <n v="50"/>
    <s v="Facultad De Ciencias De La Educacion"/>
    <x v="4"/>
    <x v="11"/>
    <n v="2020272001"/>
    <x v="49"/>
    <s v="cberbesi@unimagdalena.edu.co"/>
    <s v="Seleccionado"/>
    <n v="89"/>
    <n v="3024033020"/>
    <s v="C.C."/>
    <n v="1083025328"/>
    <n v="26"/>
    <s v="M"/>
    <x v="31"/>
    <x v="1"/>
    <s v="ddpenag@unimagdalena.edu.co"/>
    <x v="31"/>
    <s v="Nuevo"/>
    <m/>
    <s v="NA"/>
  </r>
  <r>
    <n v="51"/>
    <s v="Facultad De Ciencias De La Educacion"/>
    <x v="4"/>
    <x v="25"/>
    <n v="2022172043"/>
    <x v="50"/>
    <s v="mjsalasc@unimagdalena.edu.co"/>
    <s v="Seleccionado"/>
    <n v="84"/>
    <n v="3103610394"/>
    <s v="C.C."/>
    <n v="1081789596"/>
    <n v="19"/>
    <s v="M"/>
    <x v="32"/>
    <x v="0"/>
    <s v="lpinedos@unimagdalena.edu.co"/>
    <x v="32"/>
    <s v="Antiguo"/>
    <m/>
    <m/>
  </r>
  <r>
    <n v="52"/>
    <s v="Facultad De Ciencias De La Educacion"/>
    <x v="4"/>
    <x v="26"/>
    <n v="2020272029"/>
    <x v="51"/>
    <s v="hjimenez@unimagdalena.edu.co"/>
    <s v="Seleccionado"/>
    <n v="89"/>
    <n v="3013853310"/>
    <s v="C.C."/>
    <n v="85457358"/>
    <n v="54"/>
    <s v="M"/>
    <x v="33"/>
    <x v="0"/>
    <s v="aospino@unimagdalena.edu.co"/>
    <x v="33"/>
    <s v="Nuevo"/>
    <m/>
    <m/>
  </r>
  <r>
    <n v="53"/>
    <s v="Facultad De Ciencias De La Educacion"/>
    <x v="4"/>
    <x v="27"/>
    <n v="2020272040"/>
    <x v="52"/>
    <s v="jtoscano@unimagdalena.edu.co"/>
    <s v="Seleccionado"/>
    <n v="84"/>
    <n v="3008284830"/>
    <s v="C.C."/>
    <n v="1004425032"/>
    <n v="22"/>
    <s v="M"/>
    <x v="34"/>
    <x v="0"/>
    <s v="rmarin@unimagdalena.edu.co"/>
    <x v="34"/>
    <s v="Antiguo"/>
    <m/>
    <m/>
  </r>
  <r>
    <n v="54"/>
    <s v="Facultad De Ciencias De La Educacion"/>
    <x v="5"/>
    <x v="11"/>
    <n v="2020217017"/>
    <x v="53"/>
    <s v="syrodriguez@unimagdalena.edu.co"/>
    <s v="Seleccionado"/>
    <n v="97"/>
    <n v="3213776974"/>
    <s v="C.C."/>
    <n v="1004463269"/>
    <n v="21"/>
    <s v="M"/>
    <x v="35"/>
    <x v="0"/>
    <s v="yospino@unimagdalena.edu.co"/>
    <x v="35"/>
    <s v="Nuevo"/>
    <s v="Fue cambiado porque el anterior excedia la carga máxima"/>
    <s v="SI"/>
  </r>
  <r>
    <n v="55"/>
    <s v="Facultad De Ciencias De La Educacion"/>
    <x v="6"/>
    <x v="28"/>
    <n v="2022265003"/>
    <x v="54"/>
    <s v="marisolvillaz@unimagdalena.edu.co"/>
    <s v="Seleccionado"/>
    <n v="94"/>
    <n v="3005744158"/>
    <s v="C.C."/>
    <n v="1193082386"/>
    <n v="21"/>
    <s v="F"/>
    <x v="36"/>
    <x v="1"/>
    <s v="mmieles@unimagdalena.edu.co"/>
    <x v="36"/>
    <s v="Nuevo"/>
    <m/>
    <s v="NA"/>
  </r>
  <r>
    <n v="56"/>
    <s v="Facultad De Ciencias De La Educacion"/>
    <x v="7"/>
    <x v="29"/>
    <n v="2021178014"/>
    <x v="55"/>
    <s v="jcrosa@unimagdalena.edu.co"/>
    <s v="Seleccionado"/>
    <n v="81"/>
    <n v="3022664815"/>
    <s v="T.I."/>
    <n v="1082840812"/>
    <n v="19"/>
    <s v="M"/>
    <x v="37"/>
    <x v="0"/>
    <s v="aacostas@unimagdalena.edu.co"/>
    <x v="37"/>
    <s v="Nuevo"/>
    <m/>
    <m/>
  </r>
  <r>
    <n v="57"/>
    <s v="Facultad De Ciencias De La Educacion"/>
    <x v="8"/>
    <x v="30"/>
    <n v="2022139016"/>
    <x v="56"/>
    <s v="jacarvajal@unimagdalena.edu.co"/>
    <s v="Seleccionado"/>
    <n v="94"/>
    <n v="3203479903"/>
    <s v="C.C."/>
    <n v="1004366487"/>
    <n v="20"/>
    <s v="F"/>
    <x v="38"/>
    <x v="0"/>
    <s v="jdelahozv@unimagdalena.edu.co"/>
    <x v="38"/>
    <s v="Nuevo"/>
    <m/>
    <m/>
  </r>
  <r>
    <n v="58"/>
    <s v="Facultad De Ciencias De La Salud"/>
    <x v="9"/>
    <x v="31"/>
    <n v="2019261034"/>
    <x v="57"/>
    <s v="nikollcastilloks@unimagdalena.edu.co"/>
    <s v="Seleccionado"/>
    <n v="99"/>
    <n v="3046770771"/>
    <s v="C.C."/>
    <n v="1002331860"/>
    <n v="22"/>
    <s v="F"/>
    <x v="39"/>
    <x v="1"/>
    <s v="glineroc@unimagdalena.edu.co"/>
    <x v="39"/>
    <s v="Antiguo"/>
    <m/>
    <s v="NA"/>
  </r>
  <r>
    <n v="59"/>
    <s v="Facultad De Ciencias De La Salud"/>
    <x v="9"/>
    <x v="31"/>
    <n v="2020261005"/>
    <x v="58"/>
    <s v="jruge@unimagdalena.edu.co"/>
    <s v="Seleccionado"/>
    <n v="99"/>
    <n v="3212410715"/>
    <s v="C.C."/>
    <n v="1026599797"/>
    <n v="24"/>
    <s v="M"/>
    <x v="39"/>
    <x v="1"/>
    <s v="glineroc@unimagdalena.edu.co"/>
    <x v="39"/>
    <s v="Antiguo"/>
    <m/>
    <s v="NA"/>
  </r>
  <r>
    <n v="60"/>
    <s v="Facultad De Ciencias De La Salud"/>
    <x v="10"/>
    <x v="32"/>
    <n v="2019261012"/>
    <x v="59"/>
    <s v="javierospinoar@unimagdalena.edu.co"/>
    <s v="Seleccionado"/>
    <n v="98"/>
    <n v="3015050889"/>
    <s v="C.C."/>
    <n v="1037637384"/>
    <n v="29"/>
    <s v="M"/>
    <x v="40"/>
    <x v="0"/>
    <s v="gescorcia@unimagdalena.edu.co"/>
    <x v="40"/>
    <s v="Antiguo"/>
    <m/>
    <m/>
  </r>
  <r>
    <n v="61"/>
    <s v="Facultad De Ciencias De La Salud"/>
    <x v="9"/>
    <x v="33"/>
    <n v="2022161049"/>
    <x v="60"/>
    <s v="pjnavarro@unimagdalena.edu.co"/>
    <s v="Seleccionado"/>
    <n v="100"/>
    <n v="3147345415"/>
    <s v="T.I."/>
    <n v="1128145690"/>
    <n v="18"/>
    <s v="M"/>
    <x v="41"/>
    <x v="3"/>
    <s v="oblanco@unimagdalena.edu.co"/>
    <x v="41"/>
    <s v="Antiguo"/>
    <m/>
    <s v="NA"/>
  </r>
  <r>
    <n v="62"/>
    <s v="Facultad De Ciencias De La Salud"/>
    <x v="9"/>
    <x v="34"/>
    <n v="2021261025"/>
    <x v="61"/>
    <s v="rareales@unimagdalena.edu.co"/>
    <s v="Seleccionado"/>
    <n v="90"/>
    <n v="3106599081"/>
    <s v="C.C."/>
    <n v="1002163010"/>
    <n v="21"/>
    <s v="M"/>
    <x v="42"/>
    <x v="3"/>
    <s v="achimenty@unimagdalena.edu.co"/>
    <x v="42"/>
    <s v="Antiguo"/>
    <m/>
    <s v="NA"/>
  </r>
  <r>
    <n v="63"/>
    <s v="Facultad De Ciencias De La Salud"/>
    <x v="11"/>
    <x v="35"/>
    <n v="2020241005"/>
    <x v="62"/>
    <s v="fcabrera@unimagdalena.edu.co"/>
    <s v="Seleccionado"/>
    <n v="99"/>
    <n v="3007213684"/>
    <s v="C.C."/>
    <n v="1083048042"/>
    <n v="24"/>
    <s v="F"/>
    <x v="43"/>
    <x v="0"/>
    <s v="lcantilloa@unimagdalena.edu.co"/>
    <x v="43"/>
    <s v="Antiguo"/>
    <m/>
    <m/>
  </r>
  <r>
    <n v="64"/>
    <s v="Facultad De Ciencias De La Salud"/>
    <x v="9"/>
    <x v="36"/>
    <n v="2022161053"/>
    <x v="63"/>
    <s v="dapolog@unimagdalena.edu.co"/>
    <s v="Seleccionado"/>
    <n v="100"/>
    <n v="3014351537"/>
    <s v="C.C."/>
    <n v="1084729931"/>
    <n v="18"/>
    <s v="M"/>
    <x v="44"/>
    <x v="1"/>
    <s v="macosta@unimagdalena.edu.co"/>
    <x v="44"/>
    <s v="Antiguo"/>
    <m/>
    <s v="NA"/>
  </r>
  <r>
    <n v="65"/>
    <s v="Facultad De Ciencias De La Salud"/>
    <x v="10"/>
    <x v="37"/>
    <n v="2022162013"/>
    <x v="64"/>
    <s v="apinilla@unimagdalena.edu.co"/>
    <s v="Seleccionado"/>
    <n v="93"/>
    <n v="3207396704"/>
    <s v="C.R."/>
    <n v="1002526180"/>
    <n v="20"/>
    <s v="M"/>
    <x v="45"/>
    <x v="0"/>
    <s v="operez@unimagdalena.edu.co"/>
    <x v="45"/>
    <s v="Antiguo"/>
    <m/>
    <m/>
  </r>
  <r>
    <n v="66"/>
    <s v="Facultad De Ciencias De La Salud"/>
    <x v="11"/>
    <x v="38"/>
    <n v="2022141103"/>
    <x v="65"/>
    <s v="andreamanjarrescab@unimagdalena.edu.co"/>
    <s v="Seleccionado"/>
    <n v="85"/>
    <n v="3024328939"/>
    <s v="C.C."/>
    <n v="1004362733"/>
    <n v="21"/>
    <s v="F"/>
    <x v="46"/>
    <x v="1"/>
    <s v="lquinterod@unimagdalena.edu.co"/>
    <x v="46"/>
    <s v="Nuevo"/>
    <m/>
    <s v="NA"/>
  </r>
  <r>
    <n v="67"/>
    <s v="Facultad De Ciencias De La Salud"/>
    <x v="11"/>
    <x v="39"/>
    <n v="2020241044"/>
    <x v="66"/>
    <s v="rsarmiento@unimagdalena.edu.co"/>
    <s v="Seleccionado"/>
    <n v="90"/>
    <n v="3004292040"/>
    <s v="C.C."/>
    <n v="1121531112"/>
    <n v="21"/>
    <s v="M"/>
    <x v="43"/>
    <x v="0"/>
    <s v="lcantilloa@unimagdalena.edu.co"/>
    <x v="43"/>
    <s v="Antiguo"/>
    <m/>
    <m/>
  </r>
  <r>
    <n v="68"/>
    <s v="Facultad De Ciencias De La Salud"/>
    <x v="11"/>
    <x v="40"/>
    <n v="2020241022"/>
    <x v="67"/>
    <s v="caperezl@unimagdalena.edu.co"/>
    <s v="Seleccionado"/>
    <n v="85"/>
    <s v="320 713 3313"/>
    <s v="T.I."/>
    <n v="1004474870"/>
    <n v="21"/>
    <s v="M"/>
    <x v="47"/>
    <x v="1"/>
    <s v="dsanchez@unimagdalena.edu.co"/>
    <x v="47"/>
    <s v="Nuevo"/>
    <m/>
    <s v="NA"/>
  </r>
  <r>
    <n v="69"/>
    <s v="Facultad De Ciencias De La Salud"/>
    <x v="12"/>
    <x v="31"/>
    <n v="2021263005"/>
    <x v="68"/>
    <s v="jjortizr@unimagdalena.edu.co"/>
    <s v="Seleccionado"/>
    <n v="90"/>
    <s v="302 2315834"/>
    <s v="C.C."/>
    <n v="1004281242"/>
    <n v="20"/>
    <s v="M"/>
    <x v="48"/>
    <x v="0"/>
    <s v="rcastaneda@unimagdalena.edu.co"/>
    <x v="48"/>
    <s v="Antiguo"/>
    <m/>
    <m/>
  </r>
  <r>
    <n v="70"/>
    <s v="Facultad De Ciencias De La Salud"/>
    <x v="10"/>
    <x v="41"/>
    <n v="2020162023"/>
    <x v="69"/>
    <s v="karolromojh@unimagdalena.edu.co"/>
    <s v="Seleccionado"/>
    <n v="91"/>
    <n v="3023269185"/>
    <s v="C.C."/>
    <n v="1004162018"/>
    <n v="20"/>
    <s v="F"/>
    <x v="48"/>
    <x v="3"/>
    <s v="rcastaneda@unimagdalena.edu.co"/>
    <x v="48"/>
    <s v="Antiguo"/>
    <m/>
    <s v="NA"/>
  </r>
  <r>
    <n v="71"/>
    <s v="Facultad De Ciencias De La Salud"/>
    <x v="12"/>
    <x v="42"/>
    <n v="2020163019"/>
    <x v="70"/>
    <s v="danielauruetaaa@unimagdalena.edu.co"/>
    <s v="Seleccionado"/>
    <n v="98"/>
    <n v="3022550771"/>
    <s v="C.C."/>
    <n v="1001946635"/>
    <n v="21"/>
    <s v="F"/>
    <x v="49"/>
    <x v="3"/>
    <s v="mcastillop@unimagdalena.edu.co"/>
    <x v="49"/>
    <s v="Antiguo"/>
    <m/>
    <s v="NA"/>
  </r>
  <r>
    <n v="72"/>
    <s v="Facultad De Ciencias De La Salud"/>
    <x v="10"/>
    <x v="43"/>
    <n v="2021262024"/>
    <x v="71"/>
    <s v="jasuarezc@unimagdalena.edu.co"/>
    <s v="Seleccionado"/>
    <n v="92"/>
    <n v="3046558902"/>
    <s v="C.C."/>
    <n v="1082832037"/>
    <n v="20"/>
    <s v="M"/>
    <x v="50"/>
    <x v="0"/>
    <s v="gmoreno@unimagdalena.edu.co"/>
    <x v="50"/>
    <s v="Antiguo"/>
    <m/>
    <s v="Asume tutoria sin remuneración x exceder el # de horas y ser docente de la asignatura"/>
  </r>
  <r>
    <n v="73"/>
    <s v="Facultad De Ciencias De La Salud"/>
    <x v="12"/>
    <x v="44"/>
    <n v="2020163033"/>
    <x v="72"/>
    <s v="ronaldhurtadodp@unimagdalena.edu.co"/>
    <s v="Seleccionado"/>
    <n v="87"/>
    <n v="3214268339"/>
    <s v="C.C."/>
    <n v="1193540310"/>
    <n v="21"/>
    <s v="M"/>
    <x v="51"/>
    <x v="3"/>
    <s v="descobar@unimagdalena.edu.co"/>
    <x v="51"/>
    <s v="Antiguo"/>
    <m/>
    <s v="NA"/>
  </r>
  <r>
    <n v="74"/>
    <s v="Facultad De Ciencias De La Salud"/>
    <x v="10"/>
    <x v="34"/>
    <n v="2021162009"/>
    <x v="73"/>
    <s v="olara@unimagdalena.edu.co"/>
    <s v="Seleccionado"/>
    <n v="81"/>
    <n v="3122415872"/>
    <s v="C.C."/>
    <n v="1082834471"/>
    <n v="20"/>
    <s v="M"/>
    <x v="52"/>
    <x v="0"/>
    <s v="jpinto@unimagdalena.edu.co"/>
    <x v="52"/>
    <s v="Antiguo"/>
    <m/>
    <s v="Asume tutoria sin remuneración x exceder el # de horas y ser docente de la asignatura"/>
  </r>
  <r>
    <n v="75"/>
    <s v="Facultad De Ciencias De La Salud"/>
    <x v="12"/>
    <x v="45"/>
    <n v="2019263025"/>
    <x v="74"/>
    <s v="karinaperozaag@unimagdalena.edu.co"/>
    <s v="Seleccionado"/>
    <n v="84"/>
    <n v="3024152780"/>
    <s v="C.C."/>
    <n v="1005709019"/>
    <n v="22"/>
    <s v="F"/>
    <x v="53"/>
    <x v="0"/>
    <s v="vternera@unimagdalena.edu.co"/>
    <x v="53"/>
    <s v="Nuevo"/>
    <m/>
    <m/>
  </r>
  <r>
    <n v="76"/>
    <s v="Facultad De Ciencias De La Salud"/>
    <x v="9"/>
    <x v="46"/>
    <n v="2021261014"/>
    <x v="75"/>
    <s v="adortiz@unimagdalena.edu.co"/>
    <s v="Seleccionado"/>
    <n v="100"/>
    <n v="3157519094"/>
    <s v="C.C."/>
    <n v="1193579863"/>
    <n v="20"/>
    <s v="M"/>
    <x v="54"/>
    <x v="1"/>
    <s v="vvillalba@unimagdalena.edu.co"/>
    <x v="54"/>
    <s v="Antiguo"/>
    <m/>
    <s v="NA"/>
  </r>
  <r>
    <n v="77"/>
    <s v="Facultad De Ciencias Empresariales Y Economicas"/>
    <x v="13"/>
    <x v="47"/>
    <n v="2019226006"/>
    <x v="76"/>
    <s v="carlosgutierrezah@unimagdalena.edu.co"/>
    <s v="Seleccionado"/>
    <n v="81"/>
    <n v="3004220881"/>
    <s v="C.C."/>
    <n v="1004485134"/>
    <n v="22"/>
    <s v="M"/>
    <x v="55"/>
    <x v="0"/>
    <s v="lvenera@unimagdalena.edu.co"/>
    <x v="55"/>
    <s v="Nuevo"/>
    <m/>
    <m/>
  </r>
  <r>
    <n v="78"/>
    <s v="Facultad De Ciencias Empresariales Y Economicas"/>
    <x v="14"/>
    <x v="48"/>
    <n v="2020224031"/>
    <x v="77"/>
    <s v="eleon@unimagdalena.edu.co"/>
    <s v="Seleccionado"/>
    <n v="95"/>
    <n v="3127244471"/>
    <s v="C.C."/>
    <n v="1004279197"/>
    <n v="21"/>
    <s v="F"/>
    <x v="56"/>
    <x v="0"/>
    <s v="cescalante@unimagdalena.edu.co"/>
    <x v="56"/>
    <s v="Nuevo"/>
    <m/>
    <m/>
  </r>
  <r>
    <n v="79"/>
    <s v="Facultad De Ciencias Empresariales Y Economicas"/>
    <x v="14"/>
    <x v="49"/>
    <n v="2020224075"/>
    <x v="78"/>
    <s v="wmarenco@unimagdalena.edu.co"/>
    <s v="Seleccionado"/>
    <n v="94"/>
    <n v="3022764977"/>
    <s v="C.C."/>
    <n v="1127601919"/>
    <n v="22"/>
    <s v="M"/>
    <x v="57"/>
    <x v="0"/>
    <s v="aibarrab@unimagdalena.edu.co"/>
    <x v="57"/>
    <s v="Antiguo"/>
    <m/>
    <m/>
  </r>
  <r>
    <n v="80"/>
    <s v="Facultad De Ciencias Empresariales Y Economicas"/>
    <x v="14"/>
    <x v="50"/>
    <n v="2021224053"/>
    <x v="79"/>
    <s v="acudriz@unimagdalena.edu.co"/>
    <s v="Seleccionado"/>
    <n v="95"/>
    <n v="3104912385"/>
    <s v="C.C."/>
    <n v="1082859204"/>
    <n v="20"/>
    <s v="M"/>
    <x v="58"/>
    <x v="0"/>
    <s v="amaestre@unimagdalena.edu.co"/>
    <x v="58"/>
    <s v="Nuevo"/>
    <m/>
    <m/>
  </r>
  <r>
    <n v="81"/>
    <s v="Facultad De Ciencias Empresariales Y Economicas"/>
    <x v="14"/>
    <x v="51"/>
    <n v="2021224039"/>
    <x v="80"/>
    <s v="mnlemus@unimagdalena.edu.co"/>
    <s v="Seleccionado"/>
    <n v="95"/>
    <n v="3238121999"/>
    <s v="C.C."/>
    <n v="1129524049"/>
    <n v="23"/>
    <s v="F"/>
    <x v="59"/>
    <x v="0"/>
    <s v="jbolano@unimagdalena.edu.co"/>
    <x v="59"/>
    <s v="Nuevo"/>
    <m/>
    <m/>
  </r>
  <r>
    <n v="82"/>
    <s v="Facultad De Ciencias Empresariales Y Economicas"/>
    <x v="14"/>
    <x v="52"/>
    <n v="2019224082"/>
    <x v="81"/>
    <s v="jesusbolanodm@unimagdalena.edu.co"/>
    <s v="Seleccionado"/>
    <n v="94"/>
    <n v="3015873662"/>
    <s v="C.C."/>
    <n v="1004272672"/>
    <n v="22"/>
    <s v="M"/>
    <x v="60"/>
    <x v="0"/>
    <s v="mescobar@unimagdalena.edu.co"/>
    <x v="60"/>
    <s v="Nuevo"/>
    <m/>
    <m/>
  </r>
  <r>
    <n v="83"/>
    <s v="Facultad De Ciencias Empresariales Y Economicas"/>
    <x v="14"/>
    <x v="52"/>
    <n v="2022124066"/>
    <x v="82"/>
    <s v="jdmadridv@unimagdalena.edu.co"/>
    <s v="Seleccionado"/>
    <n v="94"/>
    <n v="3014817782"/>
    <s v="C.C."/>
    <n v="1137195394"/>
    <n v="19"/>
    <s v="M"/>
    <x v="60"/>
    <x v="0"/>
    <s v="mescobar@unimagdalena.edu.co"/>
    <x v="60"/>
    <s v="Nuevo"/>
    <m/>
    <m/>
  </r>
  <r>
    <n v="84"/>
    <s v="Facultad De Ciencias Empresariales Y Economicas"/>
    <x v="14"/>
    <x v="53"/>
    <n v="2022224005"/>
    <x v="83"/>
    <s v="mjbolivar@unimagdalena.edu.co"/>
    <s v="Seleccionado"/>
    <n v="94"/>
    <s v="3014503064-3017174458"/>
    <s v="T.I."/>
    <n v="1082843435"/>
    <n v="19"/>
    <s v="F"/>
    <x v="61"/>
    <x v="0"/>
    <s v="dgarceranth@unimagdalena.edu.co"/>
    <x v="61"/>
    <s v="Antiguo"/>
    <m/>
    <m/>
  </r>
  <r>
    <n v="85"/>
    <s v="Facultad De Ciencias Empresariales Y Economicas"/>
    <x v="15"/>
    <x v="54"/>
    <n v="2020226037"/>
    <x v="84"/>
    <s v="mtrigos@unimagdalena.edu.co"/>
    <s v="Seleccionado"/>
    <n v="97"/>
    <n v="3045629826"/>
    <s v="C.C."/>
    <n v="1235538553"/>
    <n v="24"/>
    <s v="M"/>
    <x v="62"/>
    <x v="0"/>
    <s v="rzuniga@unimagdalena.edu.co"/>
    <x v="62"/>
    <s v="Antiguo"/>
    <m/>
    <m/>
  </r>
  <r>
    <n v="86"/>
    <s v="Facultad De Ciencias Empresariales Y Economicas"/>
    <x v="16"/>
    <x v="55"/>
    <n v="2020220064"/>
    <x v="85"/>
    <s v="almejia@unimagdalena.edu.co"/>
    <s v="Seleccionado"/>
    <n v="95"/>
    <n v="3015999154"/>
    <s v="C.C."/>
    <n v="1004348983"/>
    <n v="23"/>
    <s v="F"/>
    <x v="63"/>
    <x v="1"/>
    <s v="rgarcial@unimagdalena.edu.co"/>
    <x v="63"/>
    <s v="Antiguo"/>
    <m/>
    <s v="NA"/>
  </r>
  <r>
    <n v="87"/>
    <s v="Facultad De Ciencias Empresariales Y Economicas"/>
    <x v="16"/>
    <x v="55"/>
    <n v="2021120020"/>
    <x v="86"/>
    <s v="ldtovar@unimagdalena.edu.co"/>
    <s v="Seleccionado"/>
    <n v="90"/>
    <n v="3024347127"/>
    <s v="C.C."/>
    <n v="1082835490"/>
    <n v="21"/>
    <s v="F"/>
    <x v="63"/>
    <x v="1"/>
    <s v="rgarcial@unimagdalena.edu.co"/>
    <x v="63"/>
    <s v="Antiguo"/>
    <m/>
    <s v="NA"/>
  </r>
  <r>
    <n v="88"/>
    <s v="Facultad De Ciencias Empresariales Y Economicas"/>
    <x v="16"/>
    <x v="56"/>
    <n v="2021120049"/>
    <x v="87"/>
    <s v="djmolinab@unimagdalena.edu.co"/>
    <s v="Seleccionado"/>
    <n v="97"/>
    <n v="3003673708"/>
    <s v="C.C."/>
    <n v="1193050847"/>
    <n v="20"/>
    <s v="M"/>
    <x v="64"/>
    <x v="1"/>
    <s v="amaldonado@unimagdalena.edu.co"/>
    <x v="64"/>
    <s v="Antiguo"/>
    <m/>
    <s v="NA"/>
  </r>
  <r>
    <n v="89"/>
    <s v="Facultad De Ciencias Empresariales Y Economicas"/>
    <x v="16"/>
    <x v="57"/>
    <n v="2020220067"/>
    <x v="88"/>
    <s v="amarciales@unimagdalena.edu.co"/>
    <s v="Seleccionado"/>
    <n v="97"/>
    <s v="3015998733 - 3016090696"/>
    <s v="C.C."/>
    <n v="1004345176"/>
    <n v="24"/>
    <s v="M"/>
    <x v="65"/>
    <x v="0"/>
    <s v="aanaya@unimagdalena.edu.co"/>
    <x v="65"/>
    <s v="Antiguo"/>
    <m/>
    <m/>
  </r>
  <r>
    <n v="90"/>
    <s v="Facultad De Ciencias Empresariales Y Economicas"/>
    <x v="16"/>
    <x v="58"/>
    <n v="2021120026"/>
    <x v="89"/>
    <s v="lbvillar@unimagdalena.edu.co"/>
    <s v="Seleccionado"/>
    <n v="88"/>
    <n v="3182057772"/>
    <s v="C.C."/>
    <n v="1001052086"/>
    <n v="20"/>
    <s v="F"/>
    <x v="66"/>
    <x v="0"/>
    <s v="icruz@unimagdalena.edu.co"/>
    <x v="66"/>
    <s v="Antiguo"/>
    <m/>
    <s v="coordinador área"/>
  </r>
  <r>
    <n v="91"/>
    <s v="Facultad De Ciencias Empresariales Y Economicas"/>
    <x v="17"/>
    <x v="11"/>
    <n v="2021115019"/>
    <x v="90"/>
    <s v="sahoz@unimagdalena.edu.co"/>
    <s v="Seleccionado"/>
    <n v="92"/>
    <n v="3046092676"/>
    <s v="T.I."/>
    <n v="1044603885"/>
    <n v="19"/>
    <s v="M"/>
    <x v="28"/>
    <x v="0"/>
    <s v="emendozau@unimagdalena.edu.co"/>
    <x v="28"/>
    <s v="Antiguo"/>
    <m/>
    <s v="SI"/>
  </r>
  <r>
    <n v="92"/>
    <s v="Facultad De Ciencias Empresariales Y Economicas"/>
    <x v="17"/>
    <x v="11"/>
    <n v="2021115028"/>
    <x v="91"/>
    <s v="mdcorrea@unimagdalena.edu.co"/>
    <s v="Seleccionado"/>
    <n v="92"/>
    <n v="3215593836"/>
    <s v="C.C."/>
    <n v="1082834520"/>
    <n v="20"/>
    <s v="M"/>
    <x v="67"/>
    <x v="0"/>
    <s v="rfuentes@unimagdalena.edu.co"/>
    <x v="67"/>
    <s v="Antiguo"/>
    <m/>
    <s v="SI"/>
  </r>
  <r>
    <n v="93"/>
    <s v="Facultad De Ciencias Empresariales Y Economicas"/>
    <x v="17"/>
    <x v="11"/>
    <n v="2019215040"/>
    <x v="92"/>
    <s v="gabrielaballestaag@unimagdalena.edu.co"/>
    <s v="Seleccionado"/>
    <n v="92"/>
    <n v="3005016309"/>
    <s v="C.C."/>
    <n v="1001853193"/>
    <n v="22"/>
    <s v="F"/>
    <x v="68"/>
    <x v="0"/>
    <s v="acucunuba@unimagdalena.edu.co"/>
    <x v="68"/>
    <s v="Antiguo"/>
    <m/>
    <s v="coordinador área"/>
  </r>
  <r>
    <n v="94"/>
    <s v="Facultad De Ciencias Empresariales Y Economicas"/>
    <x v="17"/>
    <x v="11"/>
    <n v="2023115109"/>
    <x v="93"/>
    <s v="sidneysamperam@unimagdalena.edu.co"/>
    <s v="Seleccionado"/>
    <n v="96"/>
    <n v="3017531511"/>
    <s v="C.R."/>
    <n v="1004382710"/>
    <n v="23"/>
    <s v="M"/>
    <x v="68"/>
    <x v="0"/>
    <s v="acucunuba@unimagdalena.edu.co"/>
    <x v="68"/>
    <s v="Antiguo"/>
    <m/>
    <s v="coordinador área"/>
  </r>
  <r>
    <n v="95"/>
    <s v="Facultad De Ciencias Empresariales Y Economicas"/>
    <x v="17"/>
    <x v="11"/>
    <n v="2021116239"/>
    <x v="94"/>
    <s v="juanacunahf@unimagdalena.edu.co"/>
    <s v="Seleccionado"/>
    <n v="92"/>
    <n v="3135865340"/>
    <s v="C.C."/>
    <n v="1080650034"/>
    <n v="21"/>
    <s v="M"/>
    <x v="35"/>
    <x v="0"/>
    <s v="yospino@unimagdalena.edu.co"/>
    <x v="35"/>
    <s v="Nuevo"/>
    <m/>
    <s v="SI"/>
  </r>
  <r>
    <n v="96"/>
    <s v="Facultad De Ciencias Empresariales Y Economicas"/>
    <x v="17"/>
    <x v="23"/>
    <n v="2021215007"/>
    <x v="95"/>
    <s v="njduarte@unimagdalena.edu.co"/>
    <s v="Seleccionado"/>
    <n v="96"/>
    <n v="3206658864"/>
    <s v="C.C."/>
    <n v="1082848108"/>
    <n v="20"/>
    <s v="M"/>
    <x v="69"/>
    <x v="0"/>
    <s v="cguerrero@unimagdalena.edu.co"/>
    <x v="69"/>
    <s v="Antiguo"/>
    <m/>
    <s v="SI"/>
  </r>
  <r>
    <n v="97"/>
    <s v="Facultad De Ciencias Empresariales Y Economicas"/>
    <x v="17"/>
    <x v="23"/>
    <n v="2021122038"/>
    <x v="96"/>
    <s v="cristhianlozadajm@unimagdalena.edu.co"/>
    <s v="Seleccionado"/>
    <n v="92"/>
    <n v="3135096103"/>
    <s v="C.C."/>
    <n v="1083036282"/>
    <n v="25"/>
    <s v="M"/>
    <x v="70"/>
    <x v="0"/>
    <s v="aceballos@unimagdalena.edu.co"/>
    <x v="70"/>
    <s v="Antiguo"/>
    <m/>
    <s v="SI"/>
  </r>
  <r>
    <n v="98"/>
    <s v="Facultad De Ciencias Empresariales Y Economicas"/>
    <x v="17"/>
    <x v="23"/>
    <n v="2019113010"/>
    <x v="97"/>
    <s v="michaelpolojo@unimagdalena.edu.co"/>
    <s v="Seleccionado"/>
    <n v="92"/>
    <n v="3017961659"/>
    <s v="C.C."/>
    <n v="1001889018"/>
    <n v="22"/>
    <s v="M"/>
    <x v="71"/>
    <x v="0"/>
    <s v="jlafaurier@unimagdalena.edu.co"/>
    <x v="71"/>
    <s v="Antiguo"/>
    <m/>
    <s v="SI"/>
  </r>
  <r>
    <n v="99"/>
    <s v="Facultad De Ciencias Empresariales Y Economicas"/>
    <x v="17"/>
    <x v="23"/>
    <n v="2018213046"/>
    <x v="98"/>
    <s v="nilanbarrancojn@unimagdalena.edu.co"/>
    <s v="Seleccionado"/>
    <n v="96"/>
    <s v="3106721261 - 3023178698"/>
    <s v="C.C."/>
    <n v="1193225463"/>
    <n v="23"/>
    <s v="M"/>
    <x v="69"/>
    <x v="0"/>
    <s v="cguerrero@unimagdalena.edu.co"/>
    <x v="69"/>
    <s v="Antiguo"/>
    <m/>
    <s v="SI"/>
  </r>
  <r>
    <n v="100"/>
    <s v="Facultad De Ciencias Empresariales Y Economicas"/>
    <x v="17"/>
    <x v="25"/>
    <n v="2020220028"/>
    <x v="99"/>
    <s v="vricardo@unimagdalena.edu.co"/>
    <s v="Seleccionado"/>
    <n v="96"/>
    <n v="3174192221"/>
    <s v="C.C."/>
    <n v="1004366133"/>
    <n v="20"/>
    <s v="F"/>
    <x v="72"/>
    <x v="0"/>
    <s v="jbarrost@unimagdalena.edu.co"/>
    <x v="72"/>
    <s v="Nuevo"/>
    <m/>
    <s v="SI"/>
  </r>
  <r>
    <n v="101"/>
    <s v="Facultad De Ciencias Empresariales Y Economicas"/>
    <x v="17"/>
    <x v="25"/>
    <n v="2022222002"/>
    <x v="100"/>
    <s v="gfpatino@unimagdalena.edu.co"/>
    <s v="Seleccionado"/>
    <n v="92"/>
    <n v="3023300588"/>
    <s v="C.C."/>
    <n v="1082848395"/>
    <n v="19"/>
    <s v="M"/>
    <x v="73"/>
    <x v="0"/>
    <s v="arada@unimagdalena.edu.co"/>
    <x v="73"/>
    <s v="Antiguo"/>
    <m/>
    <s v="SI"/>
  </r>
  <r>
    <n v="102"/>
    <s v="Facultad De Ciencias Empresariales Y Economicas"/>
    <x v="17"/>
    <x v="12"/>
    <n v="2020220016"/>
    <x v="101"/>
    <s v="rvvergara@unimagdalena.edu.co"/>
    <s v="Seleccionado"/>
    <n v="85"/>
    <n v="3203172018"/>
    <s v="C.C."/>
    <n v="1004346662"/>
    <n v="22"/>
    <s v="M"/>
    <x v="66"/>
    <x v="0"/>
    <s v="icruz@unimagdalena.edu.co"/>
    <x v="66"/>
    <s v="Antiguo"/>
    <m/>
    <s v="coordinador área"/>
  </r>
  <r>
    <n v="103"/>
    <s v="Facultad De Ciencias Empresariales Y Economicas"/>
    <x v="17"/>
    <x v="12"/>
    <n v="2022122031"/>
    <x v="102"/>
    <s v="maramoso@unimagdalena.edu.co"/>
    <s v="Seleccionado"/>
    <n v="86"/>
    <n v="3217365655"/>
    <s v="T.I."/>
    <n v="1082870069"/>
    <n v="19"/>
    <s v="M"/>
    <x v="66"/>
    <x v="0"/>
    <s v="icruz@unimagdalena.edu.co"/>
    <x v="66"/>
    <s v="Antiguo"/>
    <m/>
    <s v="coordinador área"/>
  </r>
  <r>
    <n v="104"/>
    <s v="Facultad De Ciencias Empresariales Y Economicas"/>
    <x v="17"/>
    <x v="59"/>
    <n v="2022120014"/>
    <x v="103"/>
    <s v="fadiazr@unimagdalena.edu.co"/>
    <s v="Seleccionado"/>
    <n v="86"/>
    <n v="3002268607"/>
    <s v="C.C."/>
    <n v="1193586709"/>
    <n v="20"/>
    <s v="M"/>
    <x v="66"/>
    <x v="0"/>
    <s v="icruz@unimagdalena.edu.co"/>
    <x v="66"/>
    <s v="Antiguo"/>
    <m/>
    <s v="coordinador área"/>
  </r>
  <r>
    <n v="105"/>
    <s v="Facultad De Ciencias Empresariales Y Economicas"/>
    <x v="17"/>
    <x v="60"/>
    <n v="2019222057"/>
    <x v="104"/>
    <s v="sebastianorozcoa@unimagdalena.edu.co"/>
    <s v="Seleccionado"/>
    <n v="82"/>
    <n v="3234337151"/>
    <s v="C.C."/>
    <n v="1192734759"/>
    <n v="21"/>
    <s v="M"/>
    <x v="74"/>
    <x v="0"/>
    <s v="riglesias@unimagdalena.edu.co"/>
    <x v="74"/>
    <s v="Antiguo"/>
    <m/>
    <s v="coordinador área"/>
  </r>
  <r>
    <n v="106"/>
    <s v="Facultad De Ciencias Empresariales Y Economicas"/>
    <x v="17"/>
    <x v="60"/>
    <n v="2021224013"/>
    <x v="105"/>
    <s v="dacarrascal@unimagdalena.edu.co"/>
    <s v="Seleccionado"/>
    <n v="83"/>
    <n v="3135871116"/>
    <s v="C.C."/>
    <n v="1082848194"/>
    <n v="21"/>
    <s v="M"/>
    <x v="74"/>
    <x v="0"/>
    <s v="riglesias@unimagdalena.edu.co"/>
    <x v="74"/>
    <s v="Antiguo"/>
    <m/>
    <s v="coordinador área"/>
  </r>
  <r>
    <n v="107"/>
    <s v="Facultad De Ciencias Empresariales Y Economicas"/>
    <x v="17"/>
    <x v="61"/>
    <n v="2022224019"/>
    <x v="106"/>
    <s v="svmendozaa@unimagdalena.edu.co"/>
    <s v="Seleccionado"/>
    <n v="95"/>
    <n v="3106812613"/>
    <s v="C.C."/>
    <n v="1128226044"/>
    <n v="29"/>
    <s v="F"/>
    <x v="75"/>
    <x v="3"/>
    <s v="rflorez@unimagdalena.edu.co"/>
    <x v="75"/>
    <s v="Antiguo"/>
    <m/>
    <s v="NA"/>
  </r>
  <r>
    <n v="108"/>
    <s v="Facultad De Humanidades"/>
    <x v="18"/>
    <x v="62"/>
    <n v="2021140011"/>
    <x v="107"/>
    <s v="sctorres@unimagdalena.edu.co"/>
    <s v="Seleccionado"/>
    <n v="80"/>
    <n v="3125261743"/>
    <s v="C.C."/>
    <n v="1081905722"/>
    <n v="25"/>
    <s v="M"/>
    <x v="76"/>
    <x v="0"/>
    <s v="nramirez@unimagdalena.edu.co"/>
    <x v="76"/>
    <s v="Nuevo"/>
    <m/>
    <m/>
  </r>
  <r>
    <n v="109"/>
    <s v="Facultad De Humanidades"/>
    <x v="18"/>
    <x v="63"/>
    <n v="2018140007"/>
    <x v="108"/>
    <s v="gabrielbermudezec@unimagdalena.edu.co"/>
    <s v="Seleccionado"/>
    <n v="100"/>
    <n v="3148024919"/>
    <s v="C.C."/>
    <n v="1083043849"/>
    <n v="25"/>
    <s v="M"/>
    <x v="77"/>
    <x v="0"/>
    <s v="srestrepo@unimagdalena.edu.co"/>
    <x v="77"/>
    <s v="Antiguo"/>
    <m/>
    <m/>
  </r>
  <r>
    <n v="110"/>
    <s v="Facultad De Humanidades"/>
    <x v="18"/>
    <x v="64"/>
    <n v="2021240101"/>
    <x v="109"/>
    <s v="bvalderrama@unimagdalena.edu.co"/>
    <s v="Seleccionado"/>
    <n v="90"/>
    <n v="3137079931"/>
    <s v="C.C."/>
    <n v="1085099287"/>
    <n v="20"/>
    <s v="M"/>
    <x v="78"/>
    <x v="1"/>
    <s v="aperafan@unimagdalena.edu.co"/>
    <x v="78"/>
    <s v="Nuevo"/>
    <m/>
    <s v="NA"/>
  </r>
  <r>
    <n v="111"/>
    <s v="Facultad De Humanidades"/>
    <x v="18"/>
    <x v="65"/>
    <n v="2018240016"/>
    <x v="110"/>
    <s v="laurabarriosmc@unimagdalena.edu.co"/>
    <s v="Seleccionado"/>
    <n v="100"/>
    <s v="null"/>
    <s v="C.C2"/>
    <n v="1082869608"/>
    <n v="23"/>
    <s v="F"/>
    <x v="77"/>
    <x v="0"/>
    <s v="srestrepo@unimagdalena.edu.co"/>
    <x v="77"/>
    <s v="Antiguo"/>
    <m/>
    <m/>
  </r>
  <r>
    <n v="112"/>
    <s v="Facultad De Humanidades"/>
    <x v="18"/>
    <x v="66"/>
    <n v="2021140014"/>
    <x v="111"/>
    <s v="jpvergara@unimagdalena.edu.co"/>
    <s v="Seleccionado"/>
    <n v="80"/>
    <n v="3205069432"/>
    <s v="C.C."/>
    <n v="1193118922"/>
    <n v="20"/>
    <s v="M"/>
    <x v="79"/>
    <x v="1"/>
    <s v="wlondono@unimagdalena.edu.co"/>
    <x v="79"/>
    <s v="Nuevo"/>
    <m/>
    <s v="NA"/>
  </r>
  <r>
    <n v="113"/>
    <s v="Facultad De Humanidades"/>
    <x v="19"/>
    <x v="67"/>
    <n v="2021144008"/>
    <x v="112"/>
    <s v="luisbecerramp@unimagdalena.edu.co"/>
    <s v="Seleccionado"/>
    <n v="91"/>
    <n v="3208540996"/>
    <s v="C.C."/>
    <n v="1004348469"/>
    <n v="24"/>
    <s v="M"/>
    <x v="80"/>
    <x v="3"/>
    <s v="wpadilla@unimagdalena.edu.co"/>
    <x v="80"/>
    <s v="Antiguo"/>
    <m/>
    <s v="NA"/>
  </r>
  <r>
    <n v="114"/>
    <s v="Facultad De Humanidades"/>
    <x v="20"/>
    <x v="68"/>
    <n v="2019242015"/>
    <x v="113"/>
    <s v="marioloraac@unimagdalena.edu.co"/>
    <s v="Seleccionado"/>
    <n v="83"/>
    <n v="3138536331"/>
    <s v="C.C."/>
    <n v="1003126915"/>
    <n v="21"/>
    <s v="M"/>
    <x v="81"/>
    <x v="0"/>
    <s v="pablomartinezjm@unimagdalena.edu.co"/>
    <x v="81"/>
    <s v="Nuevo"/>
    <m/>
    <s v="SI"/>
  </r>
  <r>
    <n v="115"/>
    <s v="Facultad De Humanidades"/>
    <x v="20"/>
    <x v="69"/>
    <n v="2022142022"/>
    <x v="114"/>
    <s v="dfvalencia@unimagdalena.edu.co"/>
    <s v="Seleccionado"/>
    <n v="84"/>
    <n v="3022233783"/>
    <s v="T.I."/>
    <n v="1082849405"/>
    <n v="19"/>
    <s v="F"/>
    <x v="82"/>
    <x v="0"/>
    <s v="luribe@unimagdalena.edu.co"/>
    <x v="82"/>
    <s v="Antiguo"/>
    <m/>
    <s v="SI"/>
  </r>
  <r>
    <n v="116"/>
    <s v="Facultad De Humanidades"/>
    <x v="20"/>
    <x v="70"/>
    <n v="2018242010"/>
    <x v="115"/>
    <s v="orlandomojicael@unimagdalena.edu.co"/>
    <s v="Seleccionado"/>
    <n v="85"/>
    <n v="3022376245"/>
    <s v="C.C."/>
    <n v="1007860963"/>
    <n v="23"/>
    <s v="M"/>
    <x v="83"/>
    <x v="1"/>
    <s v="smarin@unimagdalena.edu.co"/>
    <x v="83"/>
    <m/>
    <m/>
    <s v="NA"/>
  </r>
  <r>
    <n v="117"/>
    <s v="Facultad De Humanidades"/>
    <x v="20"/>
    <x v="71"/>
    <n v="2022142010"/>
    <x v="116"/>
    <s v="danielvergarajc@unimagdalena.edu.co"/>
    <s v="Seleccionado"/>
    <n v="87"/>
    <n v="3136206082"/>
    <s v="C.C."/>
    <n v="1005458254"/>
    <n v="22"/>
    <s v="M"/>
    <x v="84"/>
    <x v="0"/>
    <s v="lmartinezs@unimagdalena.edu.co"/>
    <x v="84"/>
    <s v="Antiguo"/>
    <m/>
    <s v="SI"/>
  </r>
  <r>
    <n v="118"/>
    <s v="Facultad De Humanidades"/>
    <x v="20"/>
    <x v="72"/>
    <n v="2021242024"/>
    <x v="117"/>
    <s v="scriollo@unimagdalena.edu.co"/>
    <s v="Seleccionado"/>
    <n v="86"/>
    <n v="3236028537"/>
    <s v="C.C."/>
    <n v="1084450053"/>
    <n v="20"/>
    <s v="M"/>
    <x v="85"/>
    <x v="1"/>
    <s v="fbolano@unimagdalena.edu.co"/>
    <x v="85"/>
    <s v="Antiguo"/>
    <m/>
    <s v="NA"/>
  </r>
  <r>
    <n v="119"/>
    <s v="Facultad De Humanidades"/>
    <x v="20"/>
    <x v="73"/>
    <n v="2022142007"/>
    <x v="118"/>
    <s v="jdalvarezh@unimagdalena.edu.co"/>
    <s v="Seleccionado"/>
    <n v="86"/>
    <n v="3103825500"/>
    <s v="C.C."/>
    <n v="1007229458"/>
    <n v="20"/>
    <s v="M"/>
    <x v="86"/>
    <x v="1"/>
    <s v="mgaviria@unimagdalena.edu.co"/>
    <x v="86"/>
    <s v="Nuevo"/>
    <m/>
    <s v="NA"/>
  </r>
  <r>
    <n v="120"/>
    <s v="Facultad De Humanidades"/>
    <x v="21"/>
    <x v="74"/>
    <n v="2020143028"/>
    <x v="119"/>
    <s v="andreagarciaca@unimagdalena.edu.co"/>
    <s v="Seleccionado"/>
    <n v="85"/>
    <n v="3204100270"/>
    <s v="T.I."/>
    <n v="1193582268"/>
    <n v="20"/>
    <s v="F"/>
    <x v="87"/>
    <x v="0"/>
    <s v="mgarcian@unimagdalena.edu.co"/>
    <x v="87"/>
    <s v="Nuevo"/>
    <m/>
    <m/>
  </r>
  <r>
    <n v="121"/>
    <s v="Facultad De Humanidades"/>
    <x v="21"/>
    <x v="75"/>
    <n v="2021143053"/>
    <x v="120"/>
    <s v="nurueta@unimagdalena.edu.co"/>
    <s v="Seleccionado"/>
    <n v="84"/>
    <n v="3164765693"/>
    <s v="C.C."/>
    <n v="1082849392"/>
    <n v="20"/>
    <s v="F"/>
    <x v="88"/>
    <x v="0"/>
    <s v="asanchezl@unimagdalena.edu.co"/>
    <x v="88"/>
    <s v="Antiguo"/>
    <m/>
    <m/>
  </r>
  <r>
    <n v="122"/>
    <s v="Facultad De Humanidades"/>
    <x v="21"/>
    <x v="76"/>
    <n v="2021243116"/>
    <x v="121"/>
    <s v="gpzambrano@unimagdalena.edu.co"/>
    <s v="Seleccionado"/>
    <n v="80"/>
    <n v="3124239853"/>
    <s v="C.C."/>
    <n v="1079684013"/>
    <n v="20"/>
    <s v="F"/>
    <x v="89"/>
    <x v="0"/>
    <s v="vjaramillopo@unimagdalena.edu.co"/>
    <x v="89"/>
    <s v="Nuevo"/>
    <m/>
    <m/>
  </r>
  <r>
    <n v="123"/>
    <s v="Facultad De Humanidades"/>
    <x v="21"/>
    <x v="77"/>
    <n v="2021243012"/>
    <x v="122"/>
    <s v="jdbarrera@unimagdalena.edu.co"/>
    <s v="Seleccionado"/>
    <n v="99"/>
    <n v="3207851915"/>
    <s v="T.I."/>
    <n v="1066866370"/>
    <n v="19"/>
    <s v="F"/>
    <x v="90"/>
    <x v="0"/>
    <s v="esirtori@unimagdalena.edu.co"/>
    <x v="90"/>
    <s v="Antiguo"/>
    <m/>
    <m/>
  </r>
  <r>
    <n v="124"/>
    <s v="Facultad De Humanidades"/>
    <x v="21"/>
    <x v="78"/>
    <n v="2020243020"/>
    <x v="123"/>
    <s v="klmora@unimagdalena.edu.co"/>
    <s v="Seleccionado"/>
    <n v="95"/>
    <n v="3128175695"/>
    <s v="C.C."/>
    <n v="1004506942"/>
    <n v="23"/>
    <s v="F"/>
    <x v="91"/>
    <x v="0"/>
    <s v="mmachado@unimagdalena.edu.co"/>
    <x v="91"/>
    <s v="Nuevo"/>
    <m/>
    <m/>
  </r>
  <r>
    <n v="125"/>
    <s v="Facultad De Humanidades"/>
    <x v="21"/>
    <x v="79"/>
    <n v="2021143020"/>
    <x v="124"/>
    <s v="vkcantillo@unimagdalena.edu.co"/>
    <s v="Seleccionado"/>
    <n v="86"/>
    <s v="301 3929957"/>
    <s v="T.I."/>
    <n v="1004367000"/>
    <n v="20"/>
    <s v="F"/>
    <x v="92"/>
    <x v="1"/>
    <s v="ifigueroa@unimagdalena.edu.co"/>
    <x v="92"/>
    <s v="Nuevo"/>
    <m/>
    <s v="NA"/>
  </r>
  <r>
    <n v="126"/>
    <s v="Facultad De Humanidades"/>
    <x v="21"/>
    <x v="80"/>
    <n v="2020243033"/>
    <x v="125"/>
    <s v="djbolano@unimagdalena.edu.co"/>
    <s v="Seleccionado"/>
    <n v="78"/>
    <n v="3023180322"/>
    <s v="C.C."/>
    <n v="1004382268"/>
    <n v="21"/>
    <s v="M"/>
    <x v="93"/>
    <x v="0"/>
    <s v="cmerino@unimagdalena.edu.co"/>
    <x v="93"/>
    <s v="Nuevo"/>
    <m/>
    <m/>
  </r>
  <r>
    <n v="127"/>
    <s v="Facultad De Humanidades"/>
    <x v="21"/>
    <x v="81"/>
    <n v="2020243021"/>
    <x v="126"/>
    <s v="lcarpio@unimagdalena.edu.co"/>
    <s v="Seleccionado"/>
    <n v="94"/>
    <n v="3026647279"/>
    <s v="T.I."/>
    <n v="1193327839"/>
    <n v="21"/>
    <s v="F"/>
    <x v="94"/>
    <x v="1"/>
    <s v="canaya@unimagdalena.edu.co"/>
    <x v="94"/>
    <s v="Nuevo"/>
    <m/>
    <s v="NA"/>
  </r>
  <r>
    <n v="128"/>
    <s v="Facultad De Humanidades"/>
    <x v="21"/>
    <x v="82"/>
    <n v="2022243052"/>
    <x v="127"/>
    <s v="bjbrochero@unimagdalena.edu.co"/>
    <s v="Seleccionado"/>
    <n v="100"/>
    <n v="3206293700"/>
    <s v="C.C."/>
    <n v="1082855120"/>
    <n v="19"/>
    <s v="M"/>
    <x v="95"/>
    <x v="2"/>
    <s v="gsimancas@unimagdalena.edu.co"/>
    <x v="95"/>
    <m/>
    <m/>
    <s v="NA"/>
  </r>
  <r>
    <n v="129"/>
    <s v="Facultad De Ingenieria"/>
    <x v="22"/>
    <x v="11"/>
    <n v="2020217006"/>
    <x v="128"/>
    <s v="aseveriche@unimagdalena.edu.co"/>
    <s v="Seleccionado"/>
    <n v="90"/>
    <n v="3043922299"/>
    <s v="C.C."/>
    <n v="1004305945"/>
    <n v="23"/>
    <s v="M"/>
    <x v="28"/>
    <x v="0"/>
    <s v="emendozau@unimagdalena.edu.co"/>
    <x v="28"/>
    <s v="Antiguo"/>
    <m/>
    <m/>
  </r>
  <r>
    <n v="130"/>
    <s v="Facultad De Ingenieria"/>
    <x v="22"/>
    <x v="11"/>
    <n v="2018119019"/>
    <x v="129"/>
    <s v="eduarfuentesen@unimagdalena.edu.co"/>
    <s v="Seleccionado"/>
    <n v="90"/>
    <n v="3014882497"/>
    <s v="C.C."/>
    <n v="1004346010"/>
    <n v="23"/>
    <s v="M"/>
    <x v="96"/>
    <x v="0"/>
    <s v="fpalominoh@unimagdalena.edu.co"/>
    <x v="96"/>
    <s v="Antiguo"/>
    <m/>
    <m/>
  </r>
  <r>
    <n v="131"/>
    <s v="Facultad De Ingenieria"/>
    <x v="22"/>
    <x v="11"/>
    <n v="2016214039"/>
    <x v="130"/>
    <s v="danielserranoar@unimagdalena.edu.co"/>
    <s v="Seleccionado"/>
    <n v="94"/>
    <n v="3013471978"/>
    <s v="C.C."/>
    <n v="1081829133"/>
    <n v="26"/>
    <s v="M"/>
    <x v="19"/>
    <x v="0"/>
    <s v="lsanguino@unimagdalena.edu.co"/>
    <x v="19"/>
    <s v="Antiguo"/>
    <m/>
    <m/>
  </r>
  <r>
    <n v="132"/>
    <s v="Facultad De Ingenieria"/>
    <x v="22"/>
    <x v="23"/>
    <n v="2020113002"/>
    <x v="131"/>
    <s v="fabiancastilloeg@unimagdalena.edu.co"/>
    <s v="Seleccionado"/>
    <n v="96"/>
    <n v="3044461403"/>
    <s v="C.C."/>
    <n v="1004368627"/>
    <n v="21"/>
    <s v="M"/>
    <x v="97"/>
    <x v="1"/>
    <s v="echacuto@unimagdalena.edu.co"/>
    <x v="97"/>
    <s v="Antiguo"/>
    <m/>
    <s v="NA"/>
  </r>
  <r>
    <n v="133"/>
    <s v="Facultad De Ingenieria"/>
    <x v="22"/>
    <x v="23"/>
    <n v="2022114027"/>
    <x v="132"/>
    <s v="cdsanchez@unimagdalena.edu.co"/>
    <s v="Seleccionado"/>
    <n v="95"/>
    <n v="3024127301"/>
    <s v="T.I."/>
    <n v="1067592779"/>
    <n v="19"/>
    <s v="M"/>
    <x v="98"/>
    <x v="0"/>
    <s v="nmartinezh@unimagdalena.edu.co"/>
    <x v="98"/>
    <s v="Antiguo"/>
    <m/>
    <m/>
  </r>
  <r>
    <n v="134"/>
    <s v="Facultad De Ingenieria"/>
    <x v="22"/>
    <x v="23"/>
    <n v="2018117003"/>
    <x v="133"/>
    <s v="damararciniegasep@unimagdalena.edu.co"/>
    <s v="Seleccionado"/>
    <n v="95"/>
    <n v="3046734261"/>
    <s v="C.C."/>
    <n v="1065829742"/>
    <n v="27"/>
    <s v="M"/>
    <x v="99"/>
    <x v="1"/>
    <s v="wvelasquez@unimagdalena.edu.co"/>
    <x v="99"/>
    <s v="Antiguo"/>
    <m/>
    <s v="NA"/>
  </r>
  <r>
    <n v="135"/>
    <s v="Facultad De Ingenieria"/>
    <x v="22"/>
    <x v="23"/>
    <n v="2021114023"/>
    <x v="134"/>
    <s v="jarango@unimagdalena.edu.co"/>
    <s v="Seleccionado"/>
    <n v="83"/>
    <n v="3015373405"/>
    <s v="C.C."/>
    <n v="1082833957"/>
    <n v="20"/>
    <s v="M"/>
    <x v="100"/>
    <x v="0"/>
    <s v="jlara@unimagdalena.edu.co"/>
    <x v="100"/>
    <s v="Antiguo"/>
    <m/>
    <m/>
  </r>
  <r>
    <n v="136"/>
    <s v="Facultad De Ingenieria"/>
    <x v="22"/>
    <x v="83"/>
    <n v="2022119063"/>
    <x v="135"/>
    <s v="jdlazcano@unimagdalena.edu.co"/>
    <s v="Seleccionado"/>
    <n v="98"/>
    <n v="3132724730"/>
    <s v="T.I."/>
    <n v="1082850171"/>
    <n v="19"/>
    <s v="M"/>
    <x v="100"/>
    <x v="0"/>
    <s v="jlara@unimagdalena.edu.co"/>
    <x v="100"/>
    <s v="Antiguo"/>
    <m/>
    <m/>
  </r>
  <r>
    <n v="137"/>
    <s v="Facultad De Ingenieria"/>
    <x v="22"/>
    <x v="25"/>
    <n v="2019119086"/>
    <x v="136"/>
    <s v="martinceballoscb@unimagdalena.edu.co"/>
    <s v="Seleccionado"/>
    <n v="87"/>
    <n v="3188097192"/>
    <s v="C.C."/>
    <n v="1004502986"/>
    <n v="22"/>
    <s v="M"/>
    <x v="101"/>
    <x v="0"/>
    <s v="ycardenas@unimagdalena.edu.co"/>
    <x v="101"/>
    <s v="Antiguo"/>
    <m/>
    <m/>
  </r>
  <r>
    <n v="138"/>
    <s v="Facultad De Ingenieria"/>
    <x v="22"/>
    <x v="84"/>
    <n v="2021219023"/>
    <x v="137"/>
    <s v="jdcervantesm@unimagdalena.edu.co"/>
    <s v="Seleccionado"/>
    <n v="92"/>
    <n v="3122607811"/>
    <s v="C.C."/>
    <n v="1083454679"/>
    <n v="19"/>
    <s v="M"/>
    <x v="102"/>
    <x v="0"/>
    <s v="dsoto@unimagdalena.edu.co"/>
    <x v="102"/>
    <s v="Antiguo"/>
    <m/>
    <m/>
  </r>
  <r>
    <n v="139"/>
    <s v="Facultad De Ingenieria"/>
    <x v="22"/>
    <x v="84"/>
    <n v="2018217054"/>
    <x v="138"/>
    <s v="leonardopenadg@unimagdalena.edu.co"/>
    <s v="Seleccionado"/>
    <n v="92"/>
    <n v="3022376448"/>
    <s v="C.C."/>
    <n v="1221964540"/>
    <n v="29"/>
    <s v="M"/>
    <x v="73"/>
    <x v="0"/>
    <s v="arada@unimagdalena.edu.co"/>
    <x v="73"/>
    <s v="Antiguo"/>
    <m/>
    <m/>
  </r>
  <r>
    <n v="140"/>
    <s v="Facultad De Ingenieria"/>
    <x v="22"/>
    <x v="84"/>
    <n v="2022115058"/>
    <x v="139"/>
    <s v="kjfigueroa@unimagdalena.edu.co"/>
    <s v="Seleccionado"/>
    <n v="93"/>
    <s v="3166840524 - 316 4692791"/>
    <s v="T.I."/>
    <n v="1085105705"/>
    <n v="18"/>
    <s v="M"/>
    <x v="32"/>
    <x v="0"/>
    <s v="lpinedos@unimagdalena.edu.co"/>
    <x v="32"/>
    <s v="Antiguo"/>
    <m/>
    <m/>
  </r>
  <r>
    <n v="141"/>
    <s v="Facultad De Ingenieria"/>
    <x v="22"/>
    <x v="84"/>
    <n v="2021114034"/>
    <x v="140"/>
    <s v="vvillarreal@unimagdalena.edu.co"/>
    <s v="Seleccionado"/>
    <n v="93"/>
    <n v="3137230509"/>
    <s v="C.C."/>
    <n v="1082841400"/>
    <n v="19"/>
    <s v="M"/>
    <x v="103"/>
    <x v="0"/>
    <s v="snavarroa@unimagdalena.edu.co"/>
    <x v="103"/>
    <s v="Antiguo"/>
    <m/>
    <m/>
  </r>
  <r>
    <n v="142"/>
    <s v="Facultad De Ingenieria"/>
    <x v="22"/>
    <x v="85"/>
    <n v="2020115032"/>
    <x v="141"/>
    <s v="jesusmanjarresdd@unimagdalena.edu.co"/>
    <s v="Seleccionado"/>
    <n v="83"/>
    <n v="3053772086"/>
    <s v="C.C."/>
    <n v="1004365395"/>
    <n v="20"/>
    <s v="M"/>
    <x v="104"/>
    <x v="3"/>
    <s v="earrieta@unimagdalena.edu.co"/>
    <x v="104"/>
    <s v="Antiguo"/>
    <m/>
    <s v="NA"/>
  </r>
  <r>
    <n v="143"/>
    <s v="Facultad De Ingenieria"/>
    <x v="22"/>
    <x v="85"/>
    <n v="2023117100"/>
    <x v="142"/>
    <s v="williampabaag@unimagdalena.edu.co"/>
    <s v="Seleccionado"/>
    <n v="80"/>
    <n v="3024178434"/>
    <s v="C.C."/>
    <n v="1004349098"/>
    <n v="22"/>
    <s v="M"/>
    <x v="105"/>
    <x v="0"/>
    <s v="jmanjarres@unimagdalena.edu.co"/>
    <x v="105"/>
    <s v="Antiguo"/>
    <m/>
    <m/>
  </r>
  <r>
    <n v="144"/>
    <s v="Facultad De Ingenieria"/>
    <x v="22"/>
    <x v="86"/>
    <n v="2022115030"/>
    <x v="143"/>
    <s v="jrgonzalezb@unimagdalena.edu.co"/>
    <s v="Seleccionado"/>
    <n v="90"/>
    <n v="3135828547"/>
    <s v="T.I."/>
    <n v="1081791312"/>
    <n v="18"/>
    <s v="M"/>
    <x v="71"/>
    <x v="0"/>
    <s v="jlafaurier@unimagdalena.edu.co"/>
    <x v="71"/>
    <s v="Antiguo"/>
    <m/>
    <m/>
  </r>
  <r>
    <n v="145"/>
    <s v="Facultad De Ingenieria"/>
    <x v="22"/>
    <x v="87"/>
    <n v="2022119041"/>
    <x v="144"/>
    <s v="dagarciaa@unimagdalena.edu.co"/>
    <s v="Seleccionado"/>
    <n v="80"/>
    <n v="3023631768"/>
    <s v="T.I."/>
    <n v="1118806452"/>
    <n v="19"/>
    <s v="M"/>
    <x v="106"/>
    <x v="0"/>
    <s v="amosquera@unimagdalena.edu.co"/>
    <x v="106"/>
    <s v="Nuevo"/>
    <m/>
    <m/>
  </r>
  <r>
    <n v="146"/>
    <s v="Facultad De Ingenieria"/>
    <x v="23"/>
    <x v="12"/>
    <n v="2020216005"/>
    <x v="145"/>
    <s v="scarmona@unimagdalena.edu.co"/>
    <s v="Seleccionado"/>
    <n v="100"/>
    <n v="3113715403"/>
    <s v="C.C."/>
    <n v="1007002216"/>
    <n v="20"/>
    <s v="F"/>
    <x v="107"/>
    <x v="1"/>
    <s v="enriquedelahoz@unimagdalena.edu.co"/>
    <x v="107"/>
    <s v="Nuevo"/>
    <m/>
    <s v="NA"/>
  </r>
  <r>
    <n v="147"/>
    <s v="Facultad De Ingenieria"/>
    <x v="24"/>
    <x v="88"/>
    <n v="2020115002"/>
    <x v="146"/>
    <s v="juanmendivilsr@unimagdalena.edu.co"/>
    <s v="Seleccionado"/>
    <n v="98"/>
    <n v="3152543931"/>
    <s v="C.C."/>
    <n v="1004362248"/>
    <n v="21"/>
    <s v="M"/>
    <x v="108"/>
    <x v="1"/>
    <s v="laviles@unimagdalena.edu.co"/>
    <x v="108"/>
    <s v="Antiguo"/>
    <m/>
    <s v="NA"/>
  </r>
  <r>
    <n v="148"/>
    <s v="Facultad De Ingenieria"/>
    <x v="24"/>
    <x v="89"/>
    <n v="2020115241"/>
    <x v="147"/>
    <s v="josuealzatefg@unimagdalena.edu.co"/>
    <s v="Seleccionado"/>
    <n v="96"/>
    <n v="3008269936"/>
    <s v="C.C."/>
    <n v="1083044388"/>
    <n v="24"/>
    <s v="M"/>
    <x v="109"/>
    <x v="0"/>
    <s v="hescobar@unimagdalena.edu.co"/>
    <x v="109"/>
    <s v="Antiguo"/>
    <m/>
    <m/>
  </r>
  <r>
    <n v="149"/>
    <s v="Facultad De Ingenieria"/>
    <x v="25"/>
    <x v="90"/>
    <n v="2020119009"/>
    <x v="148"/>
    <s v="hudaypenarandasp@unimagdalena.edu.co"/>
    <s v="Seleccionado"/>
    <n v="90"/>
    <s v="-"/>
    <s v="T.I."/>
    <n v="1004365843"/>
    <n v="20"/>
    <s v="M"/>
    <x v="110"/>
    <x v="1"/>
    <s v="volivero@unimagdalena.edu.co"/>
    <x v="110"/>
    <s v="Nuevo"/>
    <m/>
    <s v="NA"/>
  </r>
  <r>
    <n v="150"/>
    <s v="Facultad De Ingenieria"/>
    <x v="24"/>
    <x v="91"/>
    <n v="2020215015"/>
    <x v="149"/>
    <s v="dasierra@unimagdalena.edu.co"/>
    <s v="Seleccionado"/>
    <n v="94"/>
    <n v="3016426448"/>
    <s v="C.C."/>
    <n v="1193537497"/>
    <n v="23"/>
    <s v="M"/>
    <x v="111"/>
    <x v="3"/>
    <s v="vceballos@unimagdalena.edu.co"/>
    <x v="111"/>
    <s v="Antiguo"/>
    <m/>
    <s v="NA"/>
  </r>
  <r>
    <n v="151"/>
    <s v="Facultad De Ingenieria"/>
    <x v="24"/>
    <x v="92"/>
    <n v="2020215053"/>
    <x v="150"/>
    <s v="csuarez@unimagdalena.edu.co"/>
    <s v="Seleccionado"/>
    <n v="92"/>
    <n v="3135670871"/>
    <s v="C.C."/>
    <n v="1004363848"/>
    <n v="21"/>
    <s v="M"/>
    <x v="112"/>
    <x v="0"/>
    <s v="cquintero@unimagdalena.edu.co"/>
    <x v="112"/>
    <s v="Nuevo"/>
    <m/>
    <m/>
  </r>
  <r>
    <n v="152"/>
    <s v="Facultad De Ingenieria"/>
    <x v="24"/>
    <x v="93"/>
    <n v="2020115004"/>
    <x v="151"/>
    <s v="brayanbornacheraas@unimagdalena.edu.co"/>
    <s v="Seleccionado"/>
    <n v="93"/>
    <n v="3216955606"/>
    <s v="C.C."/>
    <n v="1082834666"/>
    <n v="20"/>
    <s v="M"/>
    <x v="111"/>
    <x v="3"/>
    <s v="vceballos@unimagdalena.edu.co"/>
    <x v="111"/>
    <s v="Antiguo"/>
    <m/>
    <s v="NA"/>
  </r>
  <r>
    <n v="153"/>
    <s v="Facultad De Ingenieria"/>
    <x v="24"/>
    <x v="94"/>
    <n v="2019115057"/>
    <x v="152"/>
    <s v="gustavosantamariaam@unimagdalena.edu.co"/>
    <s v="Seleccionado"/>
    <n v="93"/>
    <n v="3167231379"/>
    <s v="C.C."/>
    <n v="1004354505"/>
    <n v="22"/>
    <s v="M"/>
    <x v="109"/>
    <x v="0"/>
    <s v="hescobar@unimagdalena.edu.co"/>
    <x v="109"/>
    <s v="Antiguo"/>
    <m/>
    <m/>
  </r>
  <r>
    <n v="154"/>
    <s v="Facultad De Ingenieria"/>
    <x v="25"/>
    <x v="95"/>
    <n v="2019219088"/>
    <x v="153"/>
    <s v="jesussolorzanodm@unimagdalena.edu.co"/>
    <s v="Seleccionado"/>
    <n v="80"/>
    <n v="3126671703"/>
    <s v="C.C."/>
    <n v="1104435929"/>
    <n v="25"/>
    <s v="M"/>
    <x v="113"/>
    <x v="1"/>
    <s v="jbeltrans@unimagdalena.edu.co"/>
    <x v="113"/>
    <s v="Antiguo"/>
    <m/>
    <s v="NA"/>
  </r>
  <r>
    <n v="155"/>
    <s v="Facultad De Ingenieria"/>
    <x v="25"/>
    <x v="96"/>
    <n v="2019119041"/>
    <x v="154"/>
    <s v="farielariasea@unimagdalena.edu.co"/>
    <s v="Seleccionado"/>
    <n v="90"/>
    <n v="3244218398"/>
    <s v="T.I."/>
    <n v="1002101406"/>
    <n v="22"/>
    <s v="M"/>
    <x v="114"/>
    <x v="1"/>
    <s v="croblesa@unimagdalena.edu.co"/>
    <x v="114"/>
    <s v="Nuevo"/>
    <m/>
    <s v="NA"/>
  </r>
  <r>
    <n v="156"/>
    <s v="Facultad De Ingenieria"/>
    <x v="26"/>
    <x v="15"/>
    <n v="2021215003"/>
    <x v="155"/>
    <s v="rbuitrago@unimagdalena.edu.co"/>
    <s v="Seleccionado"/>
    <n v="92"/>
    <n v="3004369019"/>
    <s v="C.C."/>
    <n v="1004463905"/>
    <n v="22"/>
    <s v="M"/>
    <x v="115"/>
    <x v="0"/>
    <s v="mcarrillor@unimagdalena.edu.co"/>
    <x v="115"/>
    <s v="Nuevo"/>
    <s v="Fue cambiado porque el anterior excedia la carga máxima"/>
    <m/>
  </r>
  <r>
    <n v="157"/>
    <s v="Facultad De Ingenieria"/>
    <x v="25"/>
    <x v="97"/>
    <n v="2021119009"/>
    <x v="156"/>
    <s v="sdlopez@unimagdalena.edu.co"/>
    <s v="Seleccionado"/>
    <n v="96"/>
    <n v="3183644947"/>
    <s v="C.C."/>
    <n v="1082846524"/>
    <n v="20"/>
    <s v="M"/>
    <x v="116"/>
    <x v="0"/>
    <s v="msales@unimagdalena.edu.co"/>
    <x v="116"/>
    <s v="Nuevo"/>
    <m/>
    <m/>
  </r>
  <r>
    <n v="158"/>
    <s v="Facultad De Ingenieria"/>
    <x v="25"/>
    <x v="98"/>
    <n v="2020119013"/>
    <x v="157"/>
    <s v="jorgevillarrealaa@unimagdalena.edu.co"/>
    <s v="Seleccionado"/>
    <n v="80"/>
    <n v="3162779188"/>
    <s v="C.C."/>
    <n v="1000686962"/>
    <n v="21"/>
    <s v="M"/>
    <x v="116"/>
    <x v="0"/>
    <s v="msales@unimagdalena.edu.co"/>
    <x v="116"/>
    <s v="Nuevo"/>
    <m/>
    <m/>
  </r>
  <r>
    <n v="159"/>
    <s v="Facultad De Ingenieria"/>
    <x v="25"/>
    <x v="99"/>
    <n v="2019119010"/>
    <x v="158"/>
    <s v="marlonguerreroam@unimagdalena.edu.co"/>
    <s v="Seleccionado"/>
    <n v="80"/>
    <n v="3185059459"/>
    <s v="C.C."/>
    <n v="1007852756"/>
    <n v="22"/>
    <s v="M"/>
    <x v="117"/>
    <x v="0"/>
    <s v="edelosrios@unimagdalena.edu.co"/>
    <x v="117"/>
    <s v="Nuevo"/>
    <m/>
    <m/>
  </r>
  <r>
    <n v="160"/>
    <s v="Facultad De Ingenieria"/>
    <x v="25"/>
    <x v="100"/>
    <n v="2021219031"/>
    <x v="159"/>
    <s v="smpaba@unimagdalena.edu.co"/>
    <s v="Seleccionado"/>
    <n v="80"/>
    <n v="3014068099"/>
    <s v="C.C."/>
    <n v="1007664357"/>
    <n v="20"/>
    <s v="M"/>
    <x v="118"/>
    <x v="1"/>
    <s v="jtinoco@unimagdalena.edu.co"/>
    <x v="118"/>
    <s v="Nuevo"/>
    <m/>
    <s v="NA"/>
  </r>
  <r>
    <n v="161"/>
    <s v="Facultad De Ingenieria"/>
    <x v="25"/>
    <x v="101"/>
    <n v="2021119041"/>
    <x v="160"/>
    <s v="hesmeral@unimagdalena.edu.co"/>
    <s v="Seleccionado"/>
    <n v="80"/>
    <n v="3045790500"/>
    <s v="C.C."/>
    <n v="1084054091"/>
    <n v="20"/>
    <s v="M"/>
    <x v="117"/>
    <x v="0"/>
    <s v="edelosrios@unimagdalena.edu.co"/>
    <x v="117"/>
    <s v="Nuevo"/>
    <m/>
    <m/>
  </r>
  <r>
    <n v="162"/>
    <s v="Facultad De Ingenieria"/>
    <x v="26"/>
    <x v="102"/>
    <n v="2020115007"/>
    <x v="161"/>
    <s v="anderssonduartesc@unimagdalena.edu.co"/>
    <s v="Seleccionado"/>
    <n v="92"/>
    <n v="3016579807"/>
    <s v="T.I."/>
    <n v="1004364790"/>
    <n v="20"/>
    <s v="M"/>
    <x v="112"/>
    <x v="0"/>
    <s v="cquintero@unimagdalena.edu.co"/>
    <x v="112"/>
    <s v="Nuevo"/>
    <m/>
    <m/>
  </r>
  <r>
    <n v="163"/>
    <s v="Facultad De Ingenieria"/>
    <x v="26"/>
    <x v="103"/>
    <n v="2020217050"/>
    <x v="162"/>
    <s v="vlopez@unimagdalena.edu.co"/>
    <s v="Seleccionado"/>
    <n v="92"/>
    <n v="3103359251"/>
    <s v="C.C."/>
    <n v="1082853211"/>
    <n v="24"/>
    <s v="M"/>
    <x v="119"/>
    <x v="0"/>
    <s v="othowinsson@unimagdalena.edu.co"/>
    <x v="119"/>
    <s v="Nuevo"/>
    <m/>
    <m/>
  </r>
  <r>
    <n v="164"/>
    <s v="Facultad De Ingenieria"/>
    <x v="24"/>
    <x v="104"/>
    <n v="2019215050"/>
    <x v="163"/>
    <s v="sergioortegadc@unimagdalena.edu.co"/>
    <s v="Seleccionado"/>
    <n v="97"/>
    <n v="3004794526"/>
    <s v="C.C."/>
    <n v="1004308763"/>
    <n v="23"/>
    <s v="M"/>
    <x v="111"/>
    <x v="3"/>
    <s v="vceballos@unimagdalena.edu.co"/>
    <x v="111"/>
    <s v="Antiguo"/>
    <m/>
    <s v="NA"/>
  </r>
  <r>
    <n v="165"/>
    <s v="Facultad De Ingenieria"/>
    <x v="24"/>
    <x v="105"/>
    <n v="2019115008"/>
    <x v="164"/>
    <s v="brayanruizcs@unimagdalena.edu.co"/>
    <s v="Seleccionado"/>
    <n v="97"/>
    <n v="3017368520"/>
    <s v="C.C."/>
    <n v="1004484965"/>
    <n v="22"/>
    <s v="M"/>
    <x v="111"/>
    <x v="3"/>
    <s v="vceballos@unimagdalena.edu.co"/>
    <x v="111"/>
    <s v="Antiguo"/>
    <m/>
    <s v="NA"/>
  </r>
  <r>
    <n v="166"/>
    <s v="Facultad De Ingenieria"/>
    <x v="27"/>
    <x v="106"/>
    <n v="2022214033"/>
    <x v="165"/>
    <s v="srayo@unimagdalena.edu.co"/>
    <s v="Seleccionado"/>
    <n v="91"/>
    <n v="3223041990"/>
    <s v="C.C."/>
    <n v="1123971615"/>
    <n v="22"/>
    <s v="M"/>
    <x v="120"/>
    <x v="0"/>
    <s v="aespinosa@unimagdalena.edu.co"/>
    <x v="120"/>
    <m/>
    <s v="Fue cambiado porque el anterior excedia la carga máxima"/>
    <m/>
  </r>
  <r>
    <n v="167"/>
    <s v="Facultad De Ingenieria"/>
    <x v="27"/>
    <x v="107"/>
    <n v="2022114047"/>
    <x v="166"/>
    <s v="jevizcaino@unimagdalena.edu.co"/>
    <s v="Seleccionado"/>
    <n v="94"/>
    <n v="3124192634"/>
    <s v="C.C."/>
    <n v="1082908063"/>
    <n v="19"/>
    <s v="M"/>
    <x v="121"/>
    <x v="1"/>
    <s v="nlealen@unimagdalena.edu.co"/>
    <x v="121"/>
    <s v="Nuevo"/>
    <m/>
    <s v="NA"/>
  </r>
  <r>
    <n v="168"/>
    <s v="Facultad De Ingenieria"/>
    <x v="28"/>
    <x v="108"/>
    <n v="2018211004"/>
    <x v="167"/>
    <s v="kenerlogreiraer@unimagdalena.edu.co"/>
    <s v="Seleccionado"/>
    <n v="83"/>
    <n v="3002884645"/>
    <s v="C.C."/>
    <n v="1044434145"/>
    <n v="25"/>
    <s v="M"/>
    <x v="122"/>
    <x v="0"/>
    <s v="nguzman@unimagdalena.edu.co"/>
    <x v="122"/>
    <s v="Nuevo"/>
    <m/>
    <m/>
  </r>
  <r>
    <n v="169"/>
    <s v="Facultad De Ingenieria"/>
    <x v="28"/>
    <x v="109"/>
    <n v="2019111056"/>
    <x v="168"/>
    <s v="taliagonzalezf@unimagdalena.edu.co"/>
    <s v="Seleccionado"/>
    <n v="88"/>
    <n v="3123014042"/>
    <s v="C.C."/>
    <n v="1221973051"/>
    <n v="23"/>
    <s v="F"/>
    <x v="123"/>
    <x v="3"/>
    <s v="dsuarez@unimagdalena.edu.co"/>
    <x v="123"/>
    <s v="Nuevo"/>
    <m/>
    <s v="NA"/>
  </r>
  <r>
    <n v="170"/>
    <s v="Facultad De Ingenieria"/>
    <x v="27"/>
    <x v="110"/>
    <n v="2021114065"/>
    <x v="169"/>
    <s v="czuniga@unimagdalena.edu.co"/>
    <s v="Seleccionado"/>
    <n v="87"/>
    <n v="3214652857"/>
    <s v="C.C."/>
    <n v="1051656301"/>
    <n v="19"/>
    <s v="M"/>
    <x v="124"/>
    <x v="1"/>
    <s v="abustamante@unimagdalena.edu.co"/>
    <x v="124"/>
    <s v="Antiguo"/>
    <m/>
    <s v="NA"/>
  </r>
  <r>
    <n v="171"/>
    <s v="Facultad De Ingenieria"/>
    <x v="27"/>
    <x v="111"/>
    <n v="2021114036"/>
    <x v="170"/>
    <s v="cagarcias@unimagdalena.edu.co"/>
    <s v="Seleccionado"/>
    <n v="82"/>
    <n v="3014892839"/>
    <s v="C.C."/>
    <n v="1085037319"/>
    <n v="19"/>
    <s v="M"/>
    <x v="125"/>
    <x v="1"/>
    <s v="cguerreroalar@unimagdalena.edu.co"/>
    <x v="125"/>
    <s v="Nuevo"/>
    <m/>
    <s v="NA"/>
  </r>
  <r>
    <n v="172"/>
    <s v="Facultad De Ingenieria"/>
    <x v="24"/>
    <x v="112"/>
    <n v="2020215009"/>
    <x v="171"/>
    <s v="mcotes@unimagdalena.edu.co"/>
    <s v="Seleccionado"/>
    <n v="97"/>
    <n v="3022944109"/>
    <s v="C.C."/>
    <n v="1003379026"/>
    <n v="21"/>
    <s v="F"/>
    <x v="126"/>
    <x v="0"/>
    <s v="ediaz@unimagdalena.edu.co"/>
    <x v="126"/>
    <s v="Antiguo"/>
    <m/>
    <m/>
  </r>
  <r>
    <n v="173"/>
    <s v="Facultad De Ingenieria"/>
    <x v="29"/>
    <x v="113"/>
    <n v="2021113025"/>
    <x v="172"/>
    <s v="bcdiaz@unimagdalena.edu.co"/>
    <s v="Seleccionado"/>
    <n v="82"/>
    <n v="3215621542"/>
    <s v="C.C."/>
    <n v="1065126207"/>
    <n v="19"/>
    <s v="M"/>
    <x v="127"/>
    <x v="1"/>
    <s v="lmanjarresm@unimagdalena.edu.co"/>
    <x v="127"/>
    <s v="Nuevo"/>
    <m/>
    <s v="NA"/>
  </r>
  <r>
    <n v="174"/>
    <s v="Facultad De Ingenieria"/>
    <x v="24"/>
    <x v="114"/>
    <n v="2022115002"/>
    <x v="173"/>
    <s v="djcantillom@unimagdalena.edu.co"/>
    <s v="Seleccionado"/>
    <n v="97"/>
    <n v="3008502826"/>
    <s v="C.C."/>
    <n v="1042456801"/>
    <n v="26"/>
    <s v="M"/>
    <x v="111"/>
    <x v="3"/>
    <s v="vceballos@unimagdalena.edu.co"/>
    <x v="111"/>
    <s v="Antiguo"/>
    <m/>
    <s v="NA"/>
  </r>
  <r>
    <n v="175"/>
    <s v="Facultad De Ingenieria"/>
    <x v="29"/>
    <x v="115"/>
    <n v="2022113034"/>
    <x v="174"/>
    <s v="eguarin@unimagdalena.edu.co"/>
    <s v="Seleccionado"/>
    <n v="93"/>
    <n v="3003354036"/>
    <s v="C.C."/>
    <n v="1004463415"/>
    <n v="20"/>
    <s v="F"/>
    <x v="128"/>
    <x v="1"/>
    <s v="lnieto@unimagdalena.edu.co"/>
    <x v="128"/>
    <s v="Nuevo"/>
    <m/>
    <s v="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6AC427-F661-4814-86E5-4E0B4D9FE7F5}" name="TablaDinámica1" cacheId="177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3:E57" firstHeaderRow="1" firstDataRow="1" firstDataCol="5" rowPageCount="1" colPageCount="1"/>
  <pivotFields count="21">
    <pivotField compact="0" outline="0" showAll="0"/>
    <pivotField compact="0" outline="0" showAll="0"/>
    <pivotField axis="axisRow" compact="0" outline="0" showAll="0">
      <items count="31">
        <item x="13"/>
        <item x="18"/>
        <item x="0"/>
        <item x="20"/>
        <item x="14"/>
        <item x="1"/>
        <item x="21"/>
        <item x="16"/>
        <item x="10"/>
        <item x="2"/>
        <item x="17"/>
        <item x="22"/>
        <item x="19"/>
        <item x="28"/>
        <item x="26"/>
        <item x="24"/>
        <item x="27"/>
        <item x="25"/>
        <item x="23"/>
        <item x="29"/>
        <item x="8"/>
        <item x="6"/>
        <item x="7"/>
        <item x="4"/>
        <item x="3"/>
        <item x="5"/>
        <item x="9"/>
        <item x="15"/>
        <item x="12"/>
        <item x="11"/>
        <item t="default"/>
      </items>
    </pivotField>
    <pivotField axis="axisRow" compact="0" outline="0" showAll="0" defaultSubtotal="0">
      <items count="116">
        <item x="25"/>
        <item x="27"/>
        <item x="110"/>
        <item x="105"/>
        <item x="47"/>
        <item x="31"/>
        <item x="35"/>
        <item x="32"/>
        <item x="33"/>
        <item x="21"/>
        <item x="115"/>
        <item x="16"/>
        <item x="37"/>
        <item x="17"/>
        <item x="113"/>
        <item x="34"/>
        <item x="11"/>
        <item x="23"/>
        <item x="83"/>
        <item x="87"/>
        <item x="95"/>
        <item x="99"/>
        <item x="45"/>
        <item x="54"/>
        <item x="104"/>
        <item x="48"/>
        <item x="51"/>
        <item x="53"/>
        <item x="52"/>
        <item x="50"/>
        <item x="74"/>
        <item x="75"/>
        <item x="77"/>
        <item x="79"/>
        <item x="76"/>
        <item x="28"/>
        <item x="94"/>
        <item x="93"/>
        <item x="13"/>
        <item x="72"/>
        <item x="101"/>
        <item x="58"/>
        <item x="84"/>
        <item x="90"/>
        <item x="96"/>
        <item x="36"/>
        <item x="44"/>
        <item x="38"/>
        <item x="12"/>
        <item x="59"/>
        <item x="114"/>
        <item x="111"/>
        <item x="107"/>
        <item x="18"/>
        <item x="30"/>
        <item x="9"/>
        <item x="71"/>
        <item x="73"/>
        <item x="2"/>
        <item x="62"/>
        <item x="24"/>
        <item x="4"/>
        <item x="43"/>
        <item x="89"/>
        <item x="88"/>
        <item x="102"/>
        <item x="0"/>
        <item x="3"/>
        <item x="6"/>
        <item x="7"/>
        <item x="5"/>
        <item x="46"/>
        <item x="66"/>
        <item x="63"/>
        <item x="82"/>
        <item x="64"/>
        <item x="26"/>
        <item x="55"/>
        <item x="56"/>
        <item x="60"/>
        <item x="20"/>
        <item x="106"/>
        <item x="100"/>
        <item x="112"/>
        <item x="85"/>
        <item x="92"/>
        <item x="78"/>
        <item x="65"/>
        <item x="61"/>
        <item x="57"/>
        <item x="70"/>
        <item x="41"/>
        <item x="29"/>
        <item x="39"/>
        <item x="40"/>
        <item x="1"/>
        <item x="80"/>
        <item x="10"/>
        <item x="49"/>
        <item x="98"/>
        <item x="97"/>
        <item x="42"/>
        <item x="109"/>
        <item x="15"/>
        <item x="14"/>
        <item x="86"/>
        <item x="8"/>
        <item x="91"/>
        <item x="108"/>
        <item x="81"/>
        <item x="22"/>
        <item x="68"/>
        <item x="69"/>
        <item x="67"/>
        <item x="103"/>
        <item x="19"/>
      </items>
    </pivotField>
    <pivotField compact="0" outline="0" showAll="0"/>
    <pivotField axis="axisRow" compact="0" outline="0" showAll="0" defaultSubtotal="0">
      <items count="175">
        <item x="48"/>
        <item x="24"/>
        <item x="128"/>
        <item x="4"/>
        <item x="79"/>
        <item x="43"/>
        <item x="88"/>
        <item x="161"/>
        <item x="119"/>
        <item x="65"/>
        <item x="75"/>
        <item x="64"/>
        <item x="85"/>
        <item x="27"/>
        <item x="7"/>
        <item x="15"/>
        <item x="109"/>
        <item x="151"/>
        <item x="172"/>
        <item x="164"/>
        <item x="127"/>
        <item x="37"/>
        <item x="76"/>
        <item x="67"/>
        <item x="150"/>
        <item x="132"/>
        <item x="6"/>
        <item x="19"/>
        <item x="96"/>
        <item x="169"/>
        <item x="170"/>
        <item x="49"/>
        <item x="133"/>
        <item x="23"/>
        <item x="63"/>
        <item x="130"/>
        <item x="105"/>
        <item x="87"/>
        <item x="116"/>
        <item x="70"/>
        <item x="114"/>
        <item x="173"/>
        <item x="21"/>
        <item x="144"/>
        <item x="125"/>
        <item x="149"/>
        <item x="3"/>
        <item x="35"/>
        <item x="129"/>
        <item x="47"/>
        <item x="39"/>
        <item x="174"/>
        <item x="77"/>
        <item x="8"/>
        <item x="103"/>
        <item x="131"/>
        <item x="154"/>
        <item x="62"/>
        <item x="108"/>
        <item x="100"/>
        <item x="92"/>
        <item x="121"/>
        <item x="0"/>
        <item x="152"/>
        <item x="160"/>
        <item x="51"/>
        <item x="148"/>
        <item x="33"/>
        <item x="30"/>
        <item x="122"/>
        <item x="52"/>
        <item x="32"/>
        <item x="59"/>
        <item x="141"/>
        <item x="153"/>
        <item x="81"/>
        <item x="135"/>
        <item x="56"/>
        <item x="137"/>
        <item x="82"/>
        <item x="18"/>
        <item x="166"/>
        <item x="157"/>
        <item x="118"/>
        <item x="68"/>
        <item x="10"/>
        <item x="143"/>
        <item x="71"/>
        <item x="41"/>
        <item x="147"/>
        <item x="55"/>
        <item x="58"/>
        <item x="28"/>
        <item x="94"/>
        <item x="2"/>
        <item x="134"/>
        <item x="111"/>
        <item x="146"/>
        <item x="5"/>
        <item x="13"/>
        <item x="123"/>
        <item x="74"/>
        <item x="69"/>
        <item x="167"/>
        <item x="139"/>
        <item x="44"/>
        <item x="110"/>
        <item x="26"/>
        <item x="9"/>
        <item x="138"/>
        <item x="86"/>
        <item x="89"/>
        <item x="14"/>
        <item x="31"/>
        <item x="112"/>
        <item x="126"/>
        <item x="16"/>
        <item x="50"/>
        <item x="46"/>
        <item x="171"/>
        <item x="12"/>
        <item x="102"/>
        <item x="113"/>
        <item x="54"/>
        <item x="158"/>
        <item x="136"/>
        <item x="91"/>
        <item x="97"/>
        <item x="80"/>
        <item x="84"/>
        <item x="83"/>
        <item x="45"/>
        <item x="95"/>
        <item x="20"/>
        <item x="57"/>
        <item x="98"/>
        <item x="120"/>
        <item x="73"/>
        <item x="115"/>
        <item x="22"/>
        <item x="60"/>
        <item x="61"/>
        <item x="155"/>
        <item x="66"/>
        <item x="101"/>
        <item x="72"/>
        <item x="90"/>
        <item x="145"/>
        <item x="156"/>
        <item x="117"/>
        <item x="104"/>
        <item x="107"/>
        <item x="38"/>
        <item x="36"/>
        <item x="53"/>
        <item x="163"/>
        <item x="165"/>
        <item x="93"/>
        <item x="11"/>
        <item x="106"/>
        <item x="159"/>
        <item x="168"/>
        <item x="124"/>
        <item x="17"/>
        <item x="99"/>
        <item x="162"/>
        <item x="140"/>
        <item x="42"/>
        <item x="78"/>
        <item x="142"/>
        <item x="1"/>
        <item x="40"/>
        <item x="29"/>
        <item x="25"/>
        <item x="3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ascending" defaultSubtotal="0">
      <items count="129">
        <item x="73"/>
        <item x="68"/>
        <item x="58"/>
        <item x="42"/>
        <item x="64"/>
        <item x="124"/>
        <item x="65"/>
        <item x="37"/>
        <item x="120"/>
        <item x="88"/>
        <item x="1"/>
        <item x="57"/>
        <item x="70"/>
        <item x="106"/>
        <item x="78"/>
        <item x="33"/>
        <item x="24"/>
        <item x="8"/>
        <item x="125"/>
        <item x="114"/>
        <item x="56"/>
        <item x="94"/>
        <item x="69"/>
        <item x="15"/>
        <item x="93"/>
        <item x="112"/>
        <item x="4"/>
        <item x="61"/>
        <item x="31"/>
        <item x="102"/>
        <item x="51"/>
        <item x="47"/>
        <item x="123"/>
        <item x="28"/>
        <item x="126"/>
        <item x="90"/>
        <item x="10"/>
        <item x="97"/>
        <item x="17"/>
        <item x="104"/>
        <item x="107"/>
        <item x="117"/>
        <item x="85"/>
        <item x="16"/>
        <item x="96"/>
        <item x="39"/>
        <item x="40"/>
        <item x="50"/>
        <item x="95"/>
        <item x="109"/>
        <item x="18"/>
        <item x="7"/>
        <item x="92"/>
        <item x="66"/>
        <item x="13"/>
        <item x="21"/>
        <item x="105"/>
        <item x="118"/>
        <item x="113"/>
        <item x="38"/>
        <item x="59"/>
        <item x="52"/>
        <item x="23"/>
        <item x="71"/>
        <item x="100"/>
        <item x="72"/>
        <item x="26"/>
        <item x="22"/>
        <item x="20"/>
        <item x="29"/>
        <item x="19"/>
        <item x="46"/>
        <item x="32"/>
        <item x="108"/>
        <item x="128"/>
        <item x="55"/>
        <item x="43"/>
        <item x="82"/>
        <item x="84"/>
        <item x="127"/>
        <item x="86"/>
        <item x="91"/>
        <item x="6"/>
        <item x="116"/>
        <item x="36"/>
        <item x="44"/>
        <item x="2"/>
        <item x="12"/>
        <item x="60"/>
        <item x="115"/>
        <item x="3"/>
        <item x="49"/>
        <item x="87"/>
        <item x="30"/>
        <item x="121"/>
        <item x="76"/>
        <item x="98"/>
        <item x="122"/>
        <item x="45"/>
        <item x="41"/>
        <item x="119"/>
        <item x="81"/>
        <item x="63"/>
        <item x="11"/>
        <item x="74"/>
        <item x="34"/>
        <item x="62"/>
        <item x="48"/>
        <item x="67"/>
        <item x="75"/>
        <item x="103"/>
        <item x="9"/>
        <item x="27"/>
        <item x="83"/>
        <item x="5"/>
        <item x="77"/>
        <item x="0"/>
        <item x="111"/>
        <item x="110"/>
        <item x="25"/>
        <item x="53"/>
        <item x="54"/>
        <item x="89"/>
        <item x="80"/>
        <item x="79"/>
        <item x="99"/>
        <item x="14"/>
        <item x="101"/>
        <item x="35"/>
      </items>
    </pivotField>
    <pivotField axis="axisPage" compact="0" outline="0" multipleItemSelectionAllowed="1" showAll="0">
      <items count="5">
        <item h="1" x="2"/>
        <item h="1" x="0"/>
        <item x="3"/>
        <item x="1"/>
        <item t="default"/>
      </items>
    </pivotField>
    <pivotField compact="0" outline="0" showAll="0"/>
    <pivotField axis="axisRow" compact="0" outline="0" showAll="0" defaultSubtotal="0">
      <items count="129">
        <item x="92"/>
        <item x="4"/>
        <item x="75"/>
        <item x="98"/>
        <item x="30"/>
        <item x="101"/>
        <item x="106"/>
        <item x="38"/>
        <item x="63"/>
        <item x="100"/>
        <item x="11"/>
        <item x="64"/>
        <item x="71"/>
        <item x="39"/>
        <item x="24"/>
        <item x="97"/>
        <item x="103"/>
        <item x="72"/>
        <item x="118"/>
        <item x="67"/>
        <item x="122"/>
        <item x="114"/>
        <item x="109"/>
        <item x="113"/>
        <item x="128"/>
        <item x="127"/>
        <item x="26"/>
        <item x="84"/>
        <item x="99"/>
        <item x="96"/>
        <item x="32"/>
        <item x="105"/>
        <item x="34"/>
        <item x="86"/>
        <item x="31"/>
        <item x="91"/>
        <item x="78"/>
        <item x="25"/>
        <item x="46"/>
        <item x="40"/>
        <item x="95"/>
        <item x="50"/>
        <item x="116"/>
        <item x="17"/>
        <item x="123"/>
        <item x="115"/>
        <item x="60"/>
        <item x="94"/>
        <item x="19"/>
        <item x="23"/>
        <item x="41"/>
        <item x="73"/>
        <item x="44"/>
        <item x="36"/>
        <item x="51"/>
        <item x="54"/>
        <item x="89"/>
        <item x="12"/>
        <item x="7"/>
        <item x="77"/>
        <item x="83"/>
        <item x="10"/>
        <item x="47"/>
        <item x="15"/>
        <item x="121"/>
        <item x="74"/>
        <item x="117"/>
        <item x="59"/>
        <item x="65"/>
        <item x="107"/>
        <item x="125"/>
        <item x="87"/>
        <item x="27"/>
        <item x="104"/>
        <item x="29"/>
        <item x="16"/>
        <item x="43"/>
        <item x="66"/>
        <item x="55"/>
        <item x="93"/>
        <item x="120"/>
        <item x="58"/>
        <item x="119"/>
        <item x="35"/>
        <item x="69"/>
        <item x="102"/>
        <item x="33"/>
        <item x="68"/>
        <item x="111"/>
        <item x="52"/>
        <item x="70"/>
        <item x="80"/>
        <item x="28"/>
        <item x="37"/>
        <item x="22"/>
        <item x="21"/>
        <item x="42"/>
        <item x="18"/>
        <item x="79"/>
        <item x="0"/>
        <item x="2"/>
        <item x="13"/>
        <item x="8"/>
        <item x="20"/>
        <item x="126"/>
        <item x="56"/>
        <item x="53"/>
        <item x="85"/>
        <item x="88"/>
        <item x="76"/>
        <item x="9"/>
        <item x="82"/>
        <item x="124"/>
        <item x="90"/>
        <item x="110"/>
        <item x="48"/>
        <item x="49"/>
        <item x="112"/>
        <item x="5"/>
        <item x="3"/>
        <item x="14"/>
        <item x="61"/>
        <item x="81"/>
        <item x="62"/>
        <item x="45"/>
        <item x="57"/>
        <item x="108"/>
        <item x="6"/>
        <item x="1"/>
      </items>
    </pivotField>
    <pivotField compact="0" outline="0" showAll="0"/>
    <pivotField compact="0" outline="0" showAll="0"/>
    <pivotField compact="0" outline="0" showAll="0"/>
  </pivotFields>
  <rowFields count="5">
    <field x="14"/>
    <field x="17"/>
    <field x="5"/>
    <field x="3"/>
    <field x="2"/>
  </rowFields>
  <rowItems count="54">
    <i>
      <x v="3"/>
      <x v="96"/>
      <x v="141"/>
      <x v="15"/>
      <x v="26"/>
    </i>
    <i>
      <x v="4"/>
      <x v="11"/>
      <x v="37"/>
      <x v="78"/>
      <x v="7"/>
    </i>
    <i>
      <x v="5"/>
      <x v="112"/>
      <x v="29"/>
      <x v="2"/>
      <x v="16"/>
    </i>
    <i>
      <x v="10"/>
      <x v="128"/>
      <x v="94"/>
      <x v="66"/>
      <x v="2"/>
    </i>
    <i r="2">
      <x v="170"/>
      <x v="66"/>
      <x v="2"/>
    </i>
    <i>
      <x v="14"/>
      <x v="36"/>
      <x v="16"/>
      <x v="75"/>
      <x v="1"/>
    </i>
    <i>
      <x v="18"/>
      <x v="70"/>
      <x v="30"/>
      <x v="51"/>
      <x v="16"/>
    </i>
    <i>
      <x v="19"/>
      <x v="21"/>
      <x v="56"/>
      <x v="44"/>
      <x v="17"/>
    </i>
    <i>
      <x v="21"/>
      <x v="47"/>
      <x v="115"/>
      <x v="109"/>
      <x v="6"/>
    </i>
    <i>
      <x v="28"/>
      <x v="34"/>
      <x v="31"/>
      <x v="16"/>
      <x v="23"/>
    </i>
    <i>
      <x v="30"/>
      <x v="54"/>
      <x v="145"/>
      <x v="46"/>
      <x v="28"/>
    </i>
    <i>
      <x v="31"/>
      <x v="62"/>
      <x v="23"/>
      <x v="94"/>
      <x v="29"/>
    </i>
    <i>
      <x v="32"/>
      <x v="44"/>
      <x v="161"/>
      <x v="102"/>
      <x v="13"/>
    </i>
    <i>
      <x v="37"/>
      <x v="15"/>
      <x v="55"/>
      <x v="17"/>
      <x v="11"/>
    </i>
    <i>
      <x v="39"/>
      <x v="73"/>
      <x v="73"/>
      <x v="84"/>
      <x v="11"/>
    </i>
    <i>
      <x v="40"/>
      <x v="69"/>
      <x v="147"/>
      <x v="48"/>
      <x v="18"/>
    </i>
    <i>
      <x v="42"/>
      <x v="107"/>
      <x v="149"/>
      <x v="39"/>
      <x v="3"/>
    </i>
    <i>
      <x v="45"/>
      <x v="13"/>
      <x v="91"/>
      <x v="5"/>
      <x v="26"/>
    </i>
    <i r="2">
      <x v="134"/>
      <x v="5"/>
      <x v="26"/>
    </i>
    <i>
      <x v="52"/>
      <x/>
      <x v="162"/>
      <x v="33"/>
      <x v="6"/>
    </i>
    <i>
      <x v="55"/>
      <x v="95"/>
      <x v="153"/>
      <x v="38"/>
      <x v="9"/>
    </i>
    <i>
      <x v="57"/>
      <x v="18"/>
      <x v="160"/>
      <x v="82"/>
      <x v="17"/>
    </i>
    <i>
      <x v="58"/>
      <x v="23"/>
      <x v="74"/>
      <x v="20"/>
      <x v="17"/>
    </i>
    <i>
      <x v="62"/>
      <x v="49"/>
      <x v="152"/>
      <x v="103"/>
      <x v="9"/>
    </i>
    <i>
      <x v="66"/>
      <x v="26"/>
      <x v="88"/>
      <x v="53"/>
      <x v="9"/>
    </i>
    <i>
      <x v="67"/>
      <x v="94"/>
      <x v="21"/>
      <x v="104"/>
      <x v="9"/>
    </i>
    <i>
      <x v="69"/>
      <x v="74"/>
      <x v="131"/>
      <x v="110"/>
      <x v="9"/>
    </i>
    <i>
      <x v="71"/>
      <x v="38"/>
      <x v="9"/>
      <x v="47"/>
      <x v="29"/>
    </i>
    <i>
      <x v="73"/>
      <x v="126"/>
      <x v="97"/>
      <x v="64"/>
      <x v="15"/>
    </i>
    <i>
      <x v="74"/>
      <x v="24"/>
      <x v="51"/>
      <x v="10"/>
      <x v="19"/>
    </i>
    <i>
      <x v="79"/>
      <x v="25"/>
      <x v="18"/>
      <x v="14"/>
      <x v="19"/>
    </i>
    <i>
      <x v="80"/>
      <x v="33"/>
      <x v="83"/>
      <x v="57"/>
      <x v="3"/>
    </i>
    <i>
      <x v="84"/>
      <x v="53"/>
      <x v="123"/>
      <x v="35"/>
      <x v="21"/>
    </i>
    <i>
      <x v="85"/>
      <x v="52"/>
      <x v="34"/>
      <x v="45"/>
      <x v="26"/>
    </i>
    <i>
      <x v="91"/>
      <x v="116"/>
      <x v="39"/>
      <x v="101"/>
      <x v="28"/>
    </i>
    <i>
      <x v="94"/>
      <x v="64"/>
      <x v="81"/>
      <x v="52"/>
      <x v="16"/>
    </i>
    <i>
      <x v="99"/>
      <x v="50"/>
      <x v="140"/>
      <x v="8"/>
      <x v="26"/>
    </i>
    <i>
      <x v="102"/>
      <x v="8"/>
      <x v="12"/>
      <x v="77"/>
      <x v="7"/>
    </i>
    <i r="2">
      <x v="110"/>
      <x v="77"/>
      <x v="7"/>
    </i>
    <i>
      <x v="107"/>
      <x v="115"/>
      <x v="102"/>
      <x v="91"/>
      <x v="8"/>
    </i>
    <i>
      <x v="109"/>
      <x v="2"/>
      <x v="159"/>
      <x v="88"/>
      <x v="10"/>
    </i>
    <i>
      <x v="112"/>
      <x v="72"/>
      <x v="167"/>
      <x v="115"/>
      <x v="9"/>
    </i>
    <i>
      <x v="113"/>
      <x v="60"/>
      <x v="138"/>
      <x v="90"/>
      <x v="3"/>
    </i>
    <i>
      <x v="117"/>
      <x v="88"/>
      <x v="17"/>
      <x v="37"/>
      <x v="15"/>
    </i>
    <i r="2">
      <x v="19"/>
      <x v="3"/>
      <x v="15"/>
    </i>
    <i r="2">
      <x v="41"/>
      <x v="50"/>
      <x v="15"/>
    </i>
    <i r="2">
      <x v="45"/>
      <x v="107"/>
      <x v="15"/>
    </i>
    <i r="2">
      <x v="155"/>
      <x v="24"/>
      <x v="15"/>
    </i>
    <i>
      <x v="118"/>
      <x v="114"/>
      <x v="66"/>
      <x v="43"/>
      <x v="17"/>
    </i>
    <i>
      <x v="121"/>
      <x v="55"/>
      <x v="10"/>
      <x v="71"/>
      <x v="26"/>
    </i>
    <i>
      <x v="123"/>
      <x v="91"/>
      <x v="114"/>
      <x v="113"/>
      <x v="12"/>
    </i>
    <i>
      <x v="124"/>
      <x v="98"/>
      <x v="96"/>
      <x v="72"/>
      <x v="1"/>
    </i>
    <i>
      <x v="125"/>
      <x v="28"/>
      <x v="32"/>
      <x v="17"/>
      <x v="11"/>
    </i>
    <i t="grand">
      <x/>
    </i>
  </rowItems>
  <colItems count="1">
    <i/>
  </colItems>
  <pageFields count="1">
    <pageField fld="15" hier="-1"/>
  </pageFields>
  <pivotTableStyleInfo name="PivotStyleMedium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simancas@unimagdalena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simancas@unimagdalena.edu.co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Talal%20Al%20Moeen%20TUTORIAS.pdf" TargetMode="External"/><Relationship Id="rId21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o&#769;n%20profesor%20(a)%20hora%20ca&#769;tedra%20Shadya%20Villegas%20TUTORIAS.pdf" TargetMode="External"/><Relationship Id="rId42" Type="http://schemas.openxmlformats.org/officeDocument/2006/relationships/hyperlink" Target="file:///C:\Users\esperanzamosqueram\AppData\Local\Microsoft\Windows\esperanzamosqueram\AppData\Local\Microsoft\Windows\INetCache\Content.Outlook\76GZNLP8\ADICI&#211;N%20HORAS\2024I\FEE\Johann%20Snayder%20Lafaurie.pdf" TargetMode="External"/><Relationship Id="rId47" Type="http://schemas.openxmlformats.org/officeDocument/2006/relationships/hyperlink" Target="file:///C:\Users\esperanzamosqueram\AppData\Local\Microsoft\Windows\esperanzamosqueram\AppData\Local\Microsoft\Windows\INetCache\Content.Outlook\76GZNLP8\ADICI&#211;N%20HORAS\2024I\FIN\Copia%20de%20GA-DCD-F04%20Reporte%20novedades%20acta%20de%20vinculaci&#243;n%20Johann%20Snayder%20Lafourie.pdf" TargetMode="External"/><Relationship Id="rId63" Type="http://schemas.openxmlformats.org/officeDocument/2006/relationships/hyperlink" Target="file:///C:\Users\esperanzamosqueram\AppData\Local\Microsoft\Windows\esperanzamosqueram\AppData\Local\Microsoft\Windows\INetCache\Content.Outlook\76GZNLP8\ADICI&#211;N%20HORAS\2024I\19.%20ING.%20ELEC.%20EVERT%20DE%20LOS%20RIOS.pdf" TargetMode="External"/><Relationship Id="rId68" Type="http://schemas.openxmlformats.org/officeDocument/2006/relationships/hyperlink" Target="file:///C:\Users\esperanzamosqueram\AppData\Local\Microsoft\Windows\esperanzamosqueram\AppData\Local\Microsoft\Windows\INetCache\Content.Outlook\76GZNLP8\ADICI&#211;N%20HORAS\2024I\72%20LIC.%20MAT.%20Augusto%20enrique%20Ospino%20Martinez%20(2).pdf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Maria%20Yanin%20TUTORIASfirmado.pdf" TargetMode="External"/><Relationship Id="rId11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Maria%20Adelaida%20Valencia%20Rojas%20TUTORIAS.pdf" TargetMode="External"/><Relationship Id="rId32" Type="http://schemas.openxmlformats.org/officeDocument/2006/relationships/hyperlink" Target="file:///C:\Users\esperanzamosqueram\AppData\Local\Microsoft\Windows\esperanzamosqueram\AppData\Local\Microsoft\Windows\INetCache\Content.Outlook\76GZNLP8\ADICI&#211;N%20HORAS\2024I\DEG\CLAUDIA%20MAR&#205;A%20OSPINO%20-FORMATO%20DE%20SOLICITUD%20DE%20ADICI&#211;N%20TUTOR(A).pdf" TargetMode="External"/><Relationship Id="rId37" Type="http://schemas.openxmlformats.org/officeDocument/2006/relationships/hyperlink" Target="file:///C:\Users\esperanzamosqueram\AppData\Local\Microsoft\Windows\esperanzamosqueram\AppData\Local\Microsoft\Windows\INetCache\Content.Outlook\76GZNLP8\ADICI&#211;N%20HORAS\2024I\FEE\Ada%20Iris%20Rada%20Guete%20(1)%20(1).pdf" TargetMode="External"/><Relationship Id="rId53" Type="http://schemas.openxmlformats.org/officeDocument/2006/relationships/hyperlink" Target="file:///C:\Users\esperanzamosqueram\AppData\Local\Microsoft\Windows\esperanzamosqueram\AppData\Local\Microsoft\Windows\INetCache\Content.Outlook\76GZNLP8\ADICI&#211;N%20HORAS\2024I\22.%20ADMON.%20EMPRESAS%20LUIS%20ENRIQUE%20VENERA%20CRUZ.pdf" TargetMode="External"/><Relationship Id="rId58" Type="http://schemas.openxmlformats.org/officeDocument/2006/relationships/hyperlink" Target="file:///C:\Users\esperanzamosqueram\AppData\Local\Microsoft\Windows\esperanzamosqueram\AppData\Local\Microsoft\Windows\INetCache\Content.Outlook\76GZNLP8\ADICI&#211;N%20HORAS\2024I\15.%20ING%20CIVIL%20HENRY%20ESCOBAR.pdf" TargetMode="External"/><Relationship Id="rId74" Type="http://schemas.openxmlformats.org/officeDocument/2006/relationships/hyperlink" Target="file:///C:\Users\esperanzamosqueram\AppData\Local\Microsoft\Windows\esperanzamosqueram\AppData\Local\Microsoft\Windows\INetCache\Content.Outlook\76GZNLP8\ADICI&#211;N%20HORAS\2024I\15.%20ING%20CIVIL%20HENRY%20ESCOBAR.pdf" TargetMode="External"/><Relationship Id="rId79" Type="http://schemas.openxmlformats.org/officeDocument/2006/relationships/hyperlink" Target="file://C:\Users\esperanzamosqueram\AppData\Local\Microsoft\Windows\esperanzamosqueram\AppData\Local\Microsoft\Windows\INetCache\Content.Outlook\76GZNLP8\ADICI&#211;N%20HORAS\2024I\24.%20CONTADURIA\GA-DCD-F04%20Reporte%20novedades%20acta%20de%20vinculaci&#243;n%20DANIEL%20GARCERANTH%20QUINTERO.pdf" TargetMode="External"/><Relationship Id="rId5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CYNTHIA%20TUTORIAS%20-%20copia.pdf" TargetMode="External"/><Relationship Id="rId61" Type="http://schemas.openxmlformats.org/officeDocument/2006/relationships/hyperlink" Target="file:///C:\Users\esperanzamosqueram\AppData\Local\Microsoft\Windows\esperanzamosqueram\AppData\Local\Microsoft\Windows\INetCache\Content.Outlook\76GZNLP8\ADICI&#211;N%20HORAS\2024I\17.%20ING.%20AMB.%20OSVALDO%20THOWINSON.pdf" TargetMode="External"/><Relationship Id="rId82" Type="http://schemas.openxmlformats.org/officeDocument/2006/relationships/hyperlink" Target="file:///C:\Users\esperanzamosqueram\AppData\Local\Microsoft\Windows\INetCache\Content.Outlook\76GZNLP8\ADICI&#211;N%20HORAS\2024I\41.%20GA-DCD-F04%20Reporte%20novedades%20ADI.%20MONITORIAS%20luis%20felipe.pdf" TargetMode="External"/><Relationship Id="rId19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Roberto%20Castro%20TUTORIAS.pdf" TargetMode="External"/><Relationship Id="rId14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Maria%20Ximena%20Delghans%20TUTORIAS.pdf" TargetMode="External"/><Relationship Id="rId22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o&#769;n%20profesor%20(a)%20hora%20ca&#769;tedra%20Shadya%20Villegas%20TUTORIAS.pdf" TargetMode="External"/><Relationship Id="rId27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Yesica%20Quintero%20TUTORIAS.pdf" TargetMode="External"/><Relationship Id="rId30" Type="http://schemas.openxmlformats.org/officeDocument/2006/relationships/hyperlink" Target="file:///C:\Users\esperanzamosqueram\AppData\Local\Microsoft\Windows\esperanzamosqueram\AppData\Local\Microsoft\Windows\INetCache\Content.Outlook\76GZNLP8\ADICI&#211;N%20HORAS\2024I\42.%20CINE\ADICION%20-%20LUIS%20GUILLERMO%20MARTINEZ%20SALAZAR.pdf" TargetMode="External"/><Relationship Id="rId35" Type="http://schemas.openxmlformats.org/officeDocument/2006/relationships/hyperlink" Target="file:///C:\Users\esperanzamosqueram\AppData\Local\Microsoft\Windows\esperanzamosqueram\AppData\Local\Microsoft\Windows\INetCache\Content.Outlook\76GZNLP8\ADICI&#211;N%20HORAS\2024I\DEG\EMMA%20PACHECO%20-FORMATO%20DE%20SOLICITUD%20DE%20ADICI&#211;N%20TUTOR(A)%20V2.pdf" TargetMode="External"/><Relationship Id="rId43" Type="http://schemas.openxmlformats.org/officeDocument/2006/relationships/hyperlink" Target="file:///C:\Users\esperanzamosqueram\AppData\Local\Microsoft\Windows\esperanzamosqueram\AppData\Local\Microsoft\Windows\INetCache\Content.Outlook\76GZNLP8\ADICI&#211;N%20HORAS\2024I\FEE\Jos&#233;%20Francisco%20Barros%20Troncoso%20Firmado.pdf" TargetMode="External"/><Relationship Id="rId48" Type="http://schemas.openxmlformats.org/officeDocument/2006/relationships/hyperlink" Target="file:///C:\Users\esperanzamosqueram\AppData\Local\Microsoft\Windows\esperanzamosqueram\AppData\Local\Microsoft\Windows\INetCache\Content.Outlook\76GZNLP8\ADICI&#211;N%20HORAS\2024I\FIN\Copia%20de%20GA-DCD-F04%20Reporte%20novedades%20acta%20de%20vinculacio&#769;n%20Jorge%20lara.pdf" TargetMode="External"/><Relationship Id="rId56" Type="http://schemas.openxmlformats.org/officeDocument/2006/relationships/hyperlink" Target="file:///C:\Users\esperanzamosqueram\AppData\Local\Microsoft\Windows\esperanzamosqueram\AppData\Local\Microsoft\Windows\INetCache\Content.Outlook\76GZNLP8\ADICI&#211;N%20HORAS\2024I\15.%20ING%20CIVIL%20CRISTIAN%20QUINTERO.pdf" TargetMode="External"/><Relationship Id="rId64" Type="http://schemas.openxmlformats.org/officeDocument/2006/relationships/hyperlink" Target="file:///C:\Users\esperanzamosqueram\AppData\Local\Microsoft\Windows\esperanzamosqueram\AppData\Local\Microsoft\Windows\INetCache\Content.Outlook\76GZNLP8\ADICI&#211;N%20HORAS\2024I\19.%20ING.%20ELEC.%20EVERT%20DE%20LOS%20RIOS.pdf" TargetMode="External"/><Relationship Id="rId69" Type="http://schemas.openxmlformats.org/officeDocument/2006/relationships/hyperlink" Target="file:///C:\Users\esperanzamosqueram\AppData\Local\Microsoft\Windows\esperanzamosqueram\AppData\Local\Microsoft\Windows\INetCache\Content.Outlook\76GZNLP8\ADICI&#211;N%20HORAS\2024I\64.%20LIC%20TECN.%20YUSECT%20OSPINO.pdf" TargetMode="External"/><Relationship Id="rId77" Type="http://schemas.openxmlformats.org/officeDocument/2006/relationships/hyperlink" Target="file:///C:\Users\esperanzamosqueram\AppData\Local\Microsoft\Windows\esperanzamosqueram\AppData\Local\Microsoft\Windows\INetCache\Content.Outlook\76GZNLP8\ADICI&#211;N%20HORAS\2024I\24.%20CONTADURIA\GA-DCD-F04%20Reporte%20novedades%20acta%20de%20vinculaci&#243;n%20JIMMY%20JAY%20BOLA&#209;O%20TARRA.pdf" TargetMode="External"/><Relationship Id="rId8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ILIANA%20SAURITH%20TUTORIAS%20(1).pdf" TargetMode="External"/><Relationship Id="rId51" Type="http://schemas.openxmlformats.org/officeDocument/2006/relationships/hyperlink" Target="file:///C:\Users\esperanzamosqueram\AppData\Local\Microsoft\Windows\esperanzamosqueram\AppData\Local\Microsoft\Windows\INetCache\Content.Outlook\76GZNLP8\ADICI&#211;N%20HORAS\2024I\FIN\Copia%20de%20GA-DCD-F04%20Reporte%20novedades%20acta%20de%20vinculacio&#769;n%20LUIS%20ALFONSO%20PINEDO.pdf" TargetMode="External"/><Relationship Id="rId72" Type="http://schemas.openxmlformats.org/officeDocument/2006/relationships/hyperlink" Target="file:///C:\Users\esperanzamosqueram\AppData\Local\Microsoft\Windows\esperanzamosqueram\AppData\Local\Microsoft\Windows\INetCache\Content.Outlook\76GZNLP8\ADICI&#211;N%20HORAS\2024I\FIN\Copia%20de%20GA-DCD-F04%20Reporte%20novedades%20acta%20de%20vinculaci&#243;n%20NELSON%20FABIAN%20MARTINEZ.pdf" TargetMode="External"/><Relationship Id="rId80" Type="http://schemas.openxmlformats.org/officeDocument/2006/relationships/hyperlink" Target="file:///C:\Users\esperanzamosqueram\AppData\Local\Microsoft\Windows\esperanzamosqueram\AppData\Local\Microsoft\Windows\INetCache\Content.Outlook\76GZNLP8\ADICI&#211;N%20HORAS\2024I\62.%20GA-DCD-F04%20Reporte%20novedades%20acta%20GENE%20ESCORCIA.pdf" TargetMode="External"/><Relationship Id="rId3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CARLOS%20PARDO%20TUTORIAS.pdf" TargetMode="External"/><Relationship Id="rId12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Maria%20Adelaida%20Valencia%20Rojas%20TUTORIAS.pdf" TargetMode="External"/><Relationship Id="rId17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Mary%20Claire%20Castillo%20Mahecha%20TUTORIAS.pdf" TargetMode="External"/><Relationship Id="rId25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Talal%20Al%20Moeen%20TUTORIAS.pdf" TargetMode="External"/><Relationship Id="rId33" Type="http://schemas.openxmlformats.org/officeDocument/2006/relationships/hyperlink" Target="file:///C:\Users\esperanzamosqueram\AppData\Local\Microsoft\Windows\esperanzamosqueram\AppData\Local\Microsoft\Windows\INetCache\Content.Outlook\76GZNLP8\ADICI&#211;N%20HORAS\2024I\DEG\CLAUDIA%20MAR&#205;A%20OSPINO%20-FORMATO%20DE%20SOLICITUD%20DE%20ADICI&#211;N%20TUTOR(A).pdf" TargetMode="External"/><Relationship Id="rId38" Type="http://schemas.openxmlformats.org/officeDocument/2006/relationships/hyperlink" Target="file:///C:\Users\esperanzamosqueram\AppData\Local\Microsoft\Windows\esperanzamosqueram\AppData\Local\Microsoft\Windows\INetCache\Content.Outlook\76GZNLP8\ADICI&#211;N%20HORAS\2024I\FEE\Antonio%20Manuel%20Ceballos%20Sandoval%20(2)_signed.pdf" TargetMode="External"/><Relationship Id="rId46" Type="http://schemas.openxmlformats.org/officeDocument/2006/relationships/hyperlink" Target="file:///C:\Users\esperanzamosqueram\AppData\Local\Microsoft\Windows\esperanzamosqueram\AppData\Local\Microsoft\Windows\INetCache\Content.Outlook\76GZNLP8\ADICI&#211;N%20HORAS\2024I\FIN\Copia%20de%20GA-DCD-F04%20Reporte%20novedades%20acta%20de%20vinculacio&#769;n%20ADA%20RADA.pdf" TargetMode="External"/><Relationship Id="rId59" Type="http://schemas.openxmlformats.org/officeDocument/2006/relationships/hyperlink" Target="file:///C:\Users\esperanzamosqueram\AppData\Local\Microsoft\Windows\esperanzamosqueram\AppData\Local\Microsoft\Windows\INetCache\Content.Outlook\76GZNLP8\ADICI&#211;N%20HORAS\2024I\17.%20ING.%20AMB.%20Cristian%20Quintero.pdf" TargetMode="External"/><Relationship Id="rId67" Type="http://schemas.openxmlformats.org/officeDocument/2006/relationships/hyperlink" Target="file:///C:\Users\esperanzamosqueram\AppData\Local\Microsoft\Windows\esperanzamosqueram\AppData\Local\Microsoft\Windows\INetCache\Content.Outlook\76GZNLP8\ADICI&#211;N%20HORAS\2024I\72.%20LIC.%20MAT.%20Luis%20Alfonso%20Pinedo%20Sandoval%20-%20Copia%20(1).pdf" TargetMode="External"/><Relationship Id="rId20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Roberto%20Castro%20TUTORIAS.pdf" TargetMode="External"/><Relationship Id="rId41" Type="http://schemas.openxmlformats.org/officeDocument/2006/relationships/hyperlink" Target="file:///C:\Users\esperanzamosqueram\AppData\Local\Microsoft\Windows\esperanzamosqueram\AppData\Local\Microsoft\Windows\INetCache\Content.Outlook\76GZNLP8\ADICI&#211;N%20HORAS\2024I\FEE\Edgardo%20Jesus%20Mendoza%20Urbina_signed_EMPRESARIALES%20(1).pdf" TargetMode="External"/><Relationship Id="rId54" Type="http://schemas.openxmlformats.org/officeDocument/2006/relationships/hyperlink" Target="file:///C:\Users\esperanzamosqueram\AppData\Local\Microsoft\Windows\esperanzamosqueram\AppData\Local\Microsoft\Windows\INetCache\Content.Outlook\76GZNLP8\ADICI&#211;N%20HORAS\2024I\26.%20Romario%20Z&#250;&#241;iga%20Maestre%20(Tutor%20Monitor%20Comercio%20Exterior%20II).pdf" TargetMode="External"/><Relationship Id="rId62" Type="http://schemas.openxmlformats.org/officeDocument/2006/relationships/hyperlink" Target="file:///C:\Users\esperanzamosqueram\AppData\Local\Microsoft\Windows\esperanzamosqueram\AppData\Local\Microsoft\Windows\INetCache\Content.Outlook\76GZNLP8\ADICI&#211;N%20HORAS\2024I\79.%20LIC.%20QUIMICA%20NAIN%20GONZALEZ.pdf" TargetMode="External"/><Relationship Id="rId70" Type="http://schemas.openxmlformats.org/officeDocument/2006/relationships/hyperlink" Target="file:///C:\Users\esperanzamosqueram\AppData\Local\Microsoft\Windows\esperanzamosqueram\AppData\Local\Microsoft\Windows\INetCache\Content.Outlook\76GZNLP8\ADICI&#211;N%20HORAS\2024I\FIN\Copia%20de%20GA-DCD-F04%20Reporte%20novedades%20acta%20de%20vinculacio&#769;n%20ARIDAY%20MOSQUERA_firmado.pdf" TargetMode="External"/><Relationship Id="rId75" Type="http://schemas.openxmlformats.org/officeDocument/2006/relationships/hyperlink" Target="file://C:\Users\esperanzamosqueram\AppData\Local\Microsoft\Windows\esperanzamosqueram\AppData\Local\Microsoft\Windows\INetCache\Content.Outlook\76GZNLP8\ADICI&#211;N%20HORAS\2024I\24.%20CONTADURIA\GA-DCD-F04%20Reporte%20novedades%20acta%20de%20vinculaci&#243;nANGELA%20VANESSA%20IBARRA%20BOLA&#209;O.pdf" TargetMode="External"/><Relationship Id="rId83" Type="http://schemas.openxmlformats.org/officeDocument/2006/relationships/hyperlink" Target="file:///C:\Users\esperanzamosqueram\AppData\Local\Microsoft\Windows\INetCache\Content.Outlook\76GZNLP8\ADICI&#211;N%20HORAS\2024I\41.%20GA-DCD-F04%20Reporte%20novedades%20ADI.%20MONITORIAS%20luis%20felipe.pdf" TargetMode="External"/><Relationship Id="rId1" Type="http://schemas.openxmlformats.org/officeDocument/2006/relationships/hyperlink" Target="mailto:gsimancas@unimagdalena.edu.co" TargetMode="External"/><Relationship Id="rId6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Elizabeth%20Lopez%20Tutorias.pdf" TargetMode="External"/><Relationship Id="rId15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Maria%20Yanin%20TUTORIASfirmado.pdf" TargetMode="External"/><Relationship Id="rId23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o&#769;n%20profesor%20(a)%20hora%20ca&#769;tedra%20Stefany%20Agudelo%20TUTORIAS.pdf" TargetMode="External"/><Relationship Id="rId28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Yesica%20Quintero%20TUTORIAS.pdf" TargetMode="External"/><Relationship Id="rId36" Type="http://schemas.openxmlformats.org/officeDocument/2006/relationships/hyperlink" Target="file:///C:\Users\esperanzamosqueram\AppData\Local\Microsoft\Windows\esperanzamosqueram\AppData\Local\Microsoft\Windows\INetCache\Content.Outlook\76GZNLP8\ADICI&#211;N%20HORAS\2024I\DEG\HUMBERTO%20CORONEL%20-FORMATO%20DE%20SOLICITUD%20DE%20ADICI&#211;N%20TUTOR(A).pdf" TargetMode="External"/><Relationship Id="rId49" Type="http://schemas.openxmlformats.org/officeDocument/2006/relationships/hyperlink" Target="file:///C:\Users\esperanzamosqueram\AppData\Local\Microsoft\Windows\esperanzamosqueram\AppData\Local\Microsoft\Windows\INetCache\Content.Outlook\76GZNLP8\ADICI&#211;N%20HORAS\2024I\FIN\Copia%20de%20GA-DCD-F04%20Reporte%20novedades%20acta%20de%20vinculacio&#769;n%20Jorge%20lara.pdf" TargetMode="External"/><Relationship Id="rId57" Type="http://schemas.openxmlformats.org/officeDocument/2006/relationships/hyperlink" Target="file:///C:\Users\esperanzamosqueram\AppData\Local\Microsoft\Windows\esperanzamosqueram\AppData\Local\Microsoft\Windows\INetCache\Content.Outlook\76GZNLP8\ADICI&#211;N%20HORAS\2024I\15.%20ING%20CIVIL%20EDGARDO%20DIAZ.pdf" TargetMode="External"/><Relationship Id="rId10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o&#769;n%20profesor%20(a)%20hora%20ca&#769;tedra%20JANA%20MORA%20TUTORIAS.pdf" TargetMode="External"/><Relationship Id="rId31" Type="http://schemas.openxmlformats.org/officeDocument/2006/relationships/hyperlink" Target="file:///C:\Users\esperanzamosqueram\AppData\Local\Microsoft\Windows\esperanzamosqueram\AppData\Local\Microsoft\Windows\INetCache\Content.Outlook\76GZNLP8\ADICI&#211;N%20HORAS\2024I\42.%20CINE\ADICION%20-%20PABLO%20JOSE%20MARTINEZ%20MELO.pdf" TargetMode="External"/><Relationship Id="rId44" Type="http://schemas.openxmlformats.org/officeDocument/2006/relationships/hyperlink" Target="file:///C:\Users\esperanzamosqueram\AppData\Local\Microsoft\Windows\esperanzamosqueram\AppData\Local\Microsoft\Windows\INetCache\Content.Outlook\76GZNLP8\ADICI&#211;N%20HORAS\2024I\FEE\Rosmiro%20Fuentes%20Rocha%20(1).pdf" TargetMode="External"/><Relationship Id="rId52" Type="http://schemas.openxmlformats.org/officeDocument/2006/relationships/hyperlink" Target="mailto:aespinosa@unimagdalena.edu.co" TargetMode="External"/><Relationship Id="rId60" Type="http://schemas.openxmlformats.org/officeDocument/2006/relationships/hyperlink" Target="file:///C:\Users\esperanzamosqueram\AppData\Local\Microsoft\Windows\esperanzamosqueram\AppData\Local\Microsoft\Windows\INetCache\Content.Outlook\76GZNLP8\ADICI&#211;N%20HORAS\2024I\17.%20ING.%20AMB.%20Maribel%20Carrillo.pdf" TargetMode="External"/><Relationship Id="rId65" Type="http://schemas.openxmlformats.org/officeDocument/2006/relationships/hyperlink" Target="file:///C:\Users\esperanzamosqueram\AppData\Local\Microsoft\Windows\esperanzamosqueram\AppData\Local\Microsoft\Windows\INetCache\Content.Outlook\76GZNLP8\ADICI&#211;N%20HORAS\2024I\19.%20ING.%20ELEC.%20MARIA%20DEL%20PILAR%20SALES%20CAMARGO.pdf" TargetMode="External"/><Relationship Id="rId73" Type="http://schemas.openxmlformats.org/officeDocument/2006/relationships/hyperlink" Target="file:///C:\Users\esperanzamosqueram\AppData\Local\Microsoft\Windows\esperanzamosqueram\AppData\Local\Microsoft\Windows\INetCache\Content.Outlook\76GZNLP8\ADICI&#211;N%20HORAS\2024I\FIN\Copia%20de%20GA-DCD-F04%20Reporte%20novedades%20acta%20de%20vinculaci&#243;n%20NELSON%20FABIAN%20MARTINEZ.pdf" TargetMode="External"/><Relationship Id="rId78" Type="http://schemas.openxmlformats.org/officeDocument/2006/relationships/hyperlink" Target="file://C:\Users\esperanzamosqueram\AppData\Local\Microsoft\Windows\esperanzamosqueram\AppData\Local\Microsoft\Windows\INetCache\Content.Outlook\76GZNLP8\ADICI&#211;N%20HORAS\2024I\24.%20CONTADURIA\GA-DCD-F04%20Reporte%20novedades%20acta%20de%20vinculaci&#243;n%20MARIANA%20DE%20JESUS%20ESCOBAR%20BORJA.pdf" TargetMode="External"/><Relationship Id="rId81" Type="http://schemas.openxmlformats.org/officeDocument/2006/relationships/hyperlink" Target="file:///C:\Users\esperanzamosqueram\AppData\Local\Microsoft\Windows\esperanzamosqueram\AppData\Local\Microsoft\Windows\INetCache\Content.Outlook\76GZNLP8\ADICI&#211;N%20HORAS\2024I\62.%20GA-DCD-F04%20Reporte%20novedades%20OSKARLY%20PEREZ.pdf" TargetMode="External"/><Relationship Id="rId4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CYNTHIA%20TUTORIAS%20-%20copia.pdf" TargetMode="External"/><Relationship Id="rId9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o&#769;n%20profesor%20(a)%20hora%20ca&#769;tedra%20JANA%20MORA%20TUTORIAS.pdf" TargetMode="External"/><Relationship Id="rId13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Maria%20Ximena%20Delghans%20TUTORIAS.pdf" TargetMode="External"/><Relationship Id="rId18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Mary%20Claire%20Castillo%20Mahecha%20TUTORIAS.pdf" TargetMode="External"/><Relationship Id="rId39" Type="http://schemas.openxmlformats.org/officeDocument/2006/relationships/hyperlink" Target="file:///C:\Users\esperanzamosqueram\AppData\Local\Microsoft\Windows\esperanzamosqueram\AppData\Local\Microsoft\Windows\INetCache\Content.Outlook\76GZNLP8\ADICI&#211;N%20HORAS\2024I\FEE\Cesar%20Augusto%20Guerrero%20Cantillo%20(1)%20(1).pdf" TargetMode="External"/><Relationship Id="rId34" Type="http://schemas.openxmlformats.org/officeDocument/2006/relationships/hyperlink" Target="file:///C:\Users\esperanzamosqueram\AppData\Local\Microsoft\Windows\esperanzamosqueram\AppData\Local\Microsoft\Windows\INetCache\Content.Outlook\76GZNLP8\ADICI&#211;N%20HORAS\2024I\DEG\FRANCISCO%20NARVAEZ%20-FORMATO%20DE%20SOLICITUD%20DE%20ADICI&#211;N%20TUTOR(A).pdf" TargetMode="External"/><Relationship Id="rId50" Type="http://schemas.openxmlformats.org/officeDocument/2006/relationships/hyperlink" Target="file:///C:\Users\esperanzamosqueram\AppData\Local\Microsoft\Windows\esperanzamosqueram\AppData\Local\Microsoft\Windows\INetCache\Content.Outlook\76GZNLP8\ADICI&#211;N%20HORAS\2024I\FIN\Copia%20de%20GA-DCD-F04%20Reporte%20novedades%20acta%20de%20vinculacio&#769;n%20LEIDY%20VIVIANA%20SANGUINO.pdf" TargetMode="External"/><Relationship Id="rId55" Type="http://schemas.openxmlformats.org/officeDocument/2006/relationships/hyperlink" Target="file:///C:\Users\esperanzamosqueram\AppData\Local\Microsoft\Windows\esperanzamosqueram\AppData\Local\Microsoft\Windows\INetCache\Content.Outlook\76GZNLP8\ADICI&#211;N%20HORAS\2024I\78.%20LIC.%20INGLES%20ALFREDO%20ACOSTA.pdf" TargetMode="External"/><Relationship Id="rId76" Type="http://schemas.openxmlformats.org/officeDocument/2006/relationships/hyperlink" Target="file:///C:\Users\esperanzamosqueram\AppData\Local\Microsoft\Windows\esperanzamosqueram\AppData\Local\Microsoft\Windows\INetCache\Content.Outlook\76GZNLP8\ADICI&#211;N%20HORAS\2024I\24.%20CONTADURIA\GA-DCD-F04%20Reporte%20novedades%20ALEX%20MAESTRE.pdf" TargetMode="External"/><Relationship Id="rId7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Elizabeth%20Lopez%20Tutorias.pdf" TargetMode="External"/><Relationship Id="rId71" Type="http://schemas.openxmlformats.org/officeDocument/2006/relationships/hyperlink" Target="file:///C:\Users\esperanzamosqueram\AppData\Local\Microsoft\Windows\esperanzamosqueram\AppData\Local\Microsoft\Windows\INetCache\Content.Outlook\76GZNLP8\ADICI&#211;N%20HORAS\2024I\FIN\Copia%20de%20GA-DCD-F04%20Reporte%20novedades%20acta%20de%20vinculacio&#769;n%20ARIDAY%20MOSQUERA_firmado.pdf" TargetMode="External"/><Relationship Id="rId2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&#243;n%20profesor%20(a)%20hora%20c&#225;tedra%20CARLOS%20PARDO%20TUTORIAS.pdf" TargetMode="External"/><Relationship Id="rId29" Type="http://schemas.openxmlformats.org/officeDocument/2006/relationships/hyperlink" Target="file:///C:\Users\esperanzamosqueram\AppData\Local\Microsoft\Windows\esperanzamosqueram\AppData\Local\Microsoft\Windows\INetCache\Content.Outlook\76GZNLP8\ADICI&#211;N%20HORAS\2024I\42.%20CINE\ADICION%20-%20LUIS%20FELIPE%20URIBE%20SALTAREN.pdf" TargetMode="External"/><Relationship Id="rId24" Type="http://schemas.openxmlformats.org/officeDocument/2006/relationships/hyperlink" Target="file://C:\Users\esperanzamosqueram\AppData\Local\Microsoft\Windows\esperanzamosqueram\AppData\Local\Microsoft\Windows\INetCache\Content.Outlook\76GZNLP8\ADICI&#211;N%20HORAS\2024I\CDP\GA-DCD-F04%20Reporte%20novedades%20acta%20de%20vinculacio&#769;n%20profesor%20(a)%20hora%20ca&#769;tedra%20Stefany%20Agudelo%20TUTORIAS.pdf" TargetMode="External"/><Relationship Id="rId40" Type="http://schemas.openxmlformats.org/officeDocument/2006/relationships/hyperlink" Target="file:///C:\Users\esperanzamosqueram\AppData\Local\Microsoft\Windows\esperanzamosqueram\AppData\Local\Microsoft\Windows\INetCache\Content.Outlook\76GZNLP8\ADICI&#211;N%20HORAS\2024I\FEE\Cesar%20Augusto%20Guerrero%20Cantillo%20(1)%20(1).pdf" TargetMode="External"/><Relationship Id="rId45" Type="http://schemas.openxmlformats.org/officeDocument/2006/relationships/hyperlink" Target="file:///C:\Users\esperanzamosqueram\AppData\Local\Microsoft\Windows\esperanzamosqueram\AppData\Local\Microsoft\Windows\INetCache\Content.Outlook\76GZNLP8\ADICI&#211;N%20HORAS\2024I\FEE\Yusect%20Alfonso%20Ospino%20Martinez_FEE.pdf" TargetMode="External"/><Relationship Id="rId66" Type="http://schemas.openxmlformats.org/officeDocument/2006/relationships/hyperlink" Target="file:///C:\Users\esperanzamosqueram\AppData\Local\Microsoft\Windows\esperanzamosqueram\AppData\Local\Microsoft\Windows\INetCache\Content.Outlook\76GZNLP8\ADICI&#211;N%20HORAS\2024I\19.%20ING.%20ELEC.%20MARIA%20DEL%20PILAR%20SALES%20CAMARGO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orozcos@unimagdalena.edu.co" TargetMode="External"/><Relationship Id="rId2" Type="http://schemas.openxmlformats.org/officeDocument/2006/relationships/hyperlink" Target="file:///C:\Users\esperanzamosqueram\AppData\Local\Microsoft\Windows\INetCache\Content.Outlook\76GZNLP8\ADICI&#211;N%20HORAS\2024I\15.2.%20GA-DCD-F04%20Reporte%20novedades%20acta%20de%20vinculaci&#243;n%20Carlos%20Linero%20Cueto%20firmado.pdf" TargetMode="External"/><Relationship Id="rId1" Type="http://schemas.openxmlformats.org/officeDocument/2006/relationships/hyperlink" Target="mailto:rlacayo@unimagdalena.edu.co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aespinosa@unimagdalena.edu.co" TargetMode="External"/><Relationship Id="rId1" Type="http://schemas.openxmlformats.org/officeDocument/2006/relationships/hyperlink" Target="mailto:gsimancas@unimagdalen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24DE-ABD1-4006-9A4B-72EB759F3B61}">
  <sheetPr filterMode="1"/>
  <dimension ref="A1:H131"/>
  <sheetViews>
    <sheetView workbookViewId="0">
      <selection activeCell="A142" sqref="A142"/>
    </sheetView>
  </sheetViews>
  <sheetFormatPr defaultColWidth="11.42578125" defaultRowHeight="15"/>
  <cols>
    <col min="1" max="1" width="38.7109375" bestFit="1" customWidth="1"/>
    <col min="2" max="2" width="18.42578125" bestFit="1" customWidth="1"/>
    <col min="3" max="3" width="37.85546875" bestFit="1" customWidth="1"/>
    <col min="4" max="4" width="19.5703125" bestFit="1" customWidth="1"/>
    <col min="5" max="5" width="18.42578125" bestFit="1" customWidth="1"/>
  </cols>
  <sheetData>
    <row r="1" spans="1:6">
      <c r="A1" s="7" t="s">
        <v>0</v>
      </c>
      <c r="B1" s="3" t="s">
        <v>1</v>
      </c>
      <c r="C1" s="8" t="s">
        <v>2</v>
      </c>
      <c r="D1" s="9" t="s">
        <v>3</v>
      </c>
      <c r="E1" s="39" t="s">
        <v>4</v>
      </c>
      <c r="F1" s="39" t="s">
        <v>5</v>
      </c>
    </row>
    <row r="2" spans="1:6" hidden="1">
      <c r="A2" s="14" t="s">
        <v>6</v>
      </c>
      <c r="B2" s="15" t="s">
        <v>7</v>
      </c>
      <c r="C2" s="16" t="s">
        <v>8</v>
      </c>
      <c r="D2" s="17">
        <v>39048887</v>
      </c>
      <c r="E2">
        <f>+VLOOKUP(D2,[1]Hoja1!$F$2:$H$819,3,FALSE)</f>
        <v>23</v>
      </c>
      <c r="F2">
        <f>+COUNTIF('Listado Inicial'!$R$2:$T$176,Tutores!D2)</f>
        <v>2</v>
      </c>
    </row>
    <row r="3" spans="1:6" hidden="1">
      <c r="A3" s="14" t="s">
        <v>9</v>
      </c>
      <c r="B3" s="15" t="s">
        <v>7</v>
      </c>
      <c r="C3" s="16" t="s">
        <v>10</v>
      </c>
      <c r="D3" s="17">
        <v>85457655</v>
      </c>
      <c r="E3">
        <f>+VLOOKUP(D3,[1]Hoja1!$F$2:$H$819,3,FALSE)</f>
        <v>26</v>
      </c>
      <c r="F3">
        <f>+COUNTIF('Listado Inicial'!$R$2:$T$176,Tutores!D3)</f>
        <v>2</v>
      </c>
    </row>
    <row r="4" spans="1:6" hidden="1">
      <c r="A4" s="14" t="s">
        <v>11</v>
      </c>
      <c r="B4" s="15" t="s">
        <v>7</v>
      </c>
      <c r="C4" s="16" t="s">
        <v>12</v>
      </c>
      <c r="D4" s="17">
        <v>85449797</v>
      </c>
      <c r="E4">
        <f>+VLOOKUP(D4,[1]Hoja1!$F$2:$H$819,3,FALSE)</f>
        <v>12</v>
      </c>
      <c r="F4">
        <f>+COUNTIF('Listado Inicial'!$R$2:$T$176,Tutores!D4)</f>
        <v>1</v>
      </c>
    </row>
    <row r="5" spans="1:6" hidden="1">
      <c r="A5" s="14" t="s">
        <v>13</v>
      </c>
      <c r="B5" s="15" t="s">
        <v>14</v>
      </c>
      <c r="C5" s="16" t="s">
        <v>15</v>
      </c>
      <c r="D5" s="17">
        <v>85466008</v>
      </c>
      <c r="F5">
        <f>+COUNTIF('Listado Inicial'!$R$2:$T$176,Tutores!D5)</f>
        <v>1</v>
      </c>
    </row>
    <row r="6" spans="1:6" hidden="1">
      <c r="A6" s="14" t="s">
        <v>16</v>
      </c>
      <c r="B6" s="15" t="s">
        <v>17</v>
      </c>
      <c r="C6" s="16" t="s">
        <v>18</v>
      </c>
      <c r="D6" s="17">
        <v>7601124</v>
      </c>
      <c r="F6">
        <f>+COUNTIF('Listado Inicial'!$R$2:$T$176,Tutores!D6)</f>
        <v>1</v>
      </c>
    </row>
    <row r="7" spans="1:6" hidden="1">
      <c r="A7" s="14" t="s">
        <v>19</v>
      </c>
      <c r="B7" s="15" t="s">
        <v>17</v>
      </c>
      <c r="C7" s="16" t="s">
        <v>20</v>
      </c>
      <c r="D7" s="17">
        <v>1082870698</v>
      </c>
      <c r="F7">
        <f>+COUNTIF('Listado Inicial'!$R$2:$T$176,Tutores!D7)</f>
        <v>1</v>
      </c>
    </row>
    <row r="8" spans="1:6" hidden="1">
      <c r="A8" s="14" t="s">
        <v>21</v>
      </c>
      <c r="B8" s="15" t="s">
        <v>7</v>
      </c>
      <c r="C8" s="16" t="s">
        <v>22</v>
      </c>
      <c r="D8" s="17">
        <v>72218848</v>
      </c>
      <c r="E8">
        <f>+VLOOKUP(D8,[1]Hoja1!$F$2:$H$819,3,FALSE)</f>
        <v>16</v>
      </c>
      <c r="F8">
        <f>+COUNTIF('Listado Inicial'!$R$2:$T$176,Tutores!D8)</f>
        <v>1</v>
      </c>
    </row>
    <row r="9" spans="1:6" hidden="1">
      <c r="A9" s="14" t="s">
        <v>23</v>
      </c>
      <c r="B9" s="15" t="s">
        <v>7</v>
      </c>
      <c r="C9" s="16" t="s">
        <v>24</v>
      </c>
      <c r="D9" s="17">
        <v>85462608</v>
      </c>
      <c r="E9">
        <f>+VLOOKUP(D9,[1]Hoja1!$F$2:$H$819,3,FALSE)</f>
        <v>26</v>
      </c>
      <c r="F9">
        <f>+COUNTIF('Listado Inicial'!$R$2:$T$176,Tutores!D9)</f>
        <v>1</v>
      </c>
    </row>
    <row r="10" spans="1:6" hidden="1">
      <c r="A10" s="14" t="s">
        <v>25</v>
      </c>
      <c r="B10" s="15" t="s">
        <v>7</v>
      </c>
      <c r="C10" s="16" t="s">
        <v>26</v>
      </c>
      <c r="D10" s="17">
        <v>1082845810</v>
      </c>
      <c r="E10">
        <f>+VLOOKUP(D10,[1]Hoja1!$F$2:$H$819,3,FALSE)</f>
        <v>18</v>
      </c>
      <c r="F10">
        <f>+COUNTIF('Listado Inicial'!$R$2:$T$176,Tutores!D10)</f>
        <v>1</v>
      </c>
    </row>
    <row r="11" spans="1:6" hidden="1">
      <c r="A11" s="14" t="s">
        <v>27</v>
      </c>
      <c r="B11" s="15" t="s">
        <v>17</v>
      </c>
      <c r="C11" s="16" t="s">
        <v>28</v>
      </c>
      <c r="D11" s="17">
        <v>1140827340</v>
      </c>
      <c r="F11">
        <f>+COUNTIF('Listado Inicial'!$R$2:$T$176,Tutores!D11)</f>
        <v>2</v>
      </c>
    </row>
    <row r="12" spans="1:6" hidden="1">
      <c r="A12" s="14" t="s">
        <v>29</v>
      </c>
      <c r="B12" s="15" t="s">
        <v>7</v>
      </c>
      <c r="C12" s="16" t="s">
        <v>30</v>
      </c>
      <c r="D12" s="17">
        <v>1114816077</v>
      </c>
      <c r="E12">
        <f>+VLOOKUP(D12,[1]Hoja1!$F$2:$H$819,3,FALSE)</f>
        <v>22</v>
      </c>
      <c r="F12">
        <f>+COUNTIF('Listado Inicial'!$R$2:$T$176,Tutores!D12)</f>
        <v>1</v>
      </c>
    </row>
    <row r="13" spans="1:6" hidden="1">
      <c r="A13" s="14" t="s">
        <v>31</v>
      </c>
      <c r="B13" s="15" t="s">
        <v>7</v>
      </c>
      <c r="C13" s="16" t="s">
        <v>32</v>
      </c>
      <c r="D13" s="17">
        <v>85460792</v>
      </c>
      <c r="E13">
        <f>+VLOOKUP(D13,[1]Hoja1!$F$2:$H$819,3,FALSE)</f>
        <v>14</v>
      </c>
      <c r="F13">
        <f>+COUNTIF('Listado Inicial'!$R$2:$T$176,Tutores!D13)</f>
        <v>1</v>
      </c>
    </row>
    <row r="14" spans="1:6" hidden="1">
      <c r="A14" s="14" t="s">
        <v>33</v>
      </c>
      <c r="B14" s="15" t="s">
        <v>7</v>
      </c>
      <c r="C14" s="16" t="s">
        <v>34</v>
      </c>
      <c r="D14" s="17">
        <v>4981152</v>
      </c>
      <c r="E14">
        <f>+VLOOKUP(D14,[1]Hoja1!$F$2:$H$819,3,FALSE)</f>
        <v>24</v>
      </c>
      <c r="F14">
        <f>+COUNTIF('Listado Inicial'!$R$2:$T$176,Tutores!D14)</f>
        <v>1</v>
      </c>
    </row>
    <row r="15" spans="1:6" hidden="1">
      <c r="A15" s="15" t="s">
        <v>35</v>
      </c>
      <c r="B15" s="15" t="s">
        <v>17</v>
      </c>
      <c r="C15" s="16" t="s">
        <v>36</v>
      </c>
      <c r="D15" s="17">
        <v>25274758</v>
      </c>
      <c r="F15">
        <f>+COUNTIF('Listado Inicial'!$R$2:$T$176,Tutores!D15)</f>
        <v>1</v>
      </c>
    </row>
    <row r="16" spans="1:6" hidden="1">
      <c r="A16" s="14" t="s">
        <v>37</v>
      </c>
      <c r="B16" s="15" t="s">
        <v>7</v>
      </c>
      <c r="C16" s="16" t="s">
        <v>38</v>
      </c>
      <c r="D16" s="17">
        <v>85455778</v>
      </c>
      <c r="E16">
        <f>+VLOOKUP(D16,[1]Hoja1!$F$2:$H$819,3,FALSE)</f>
        <v>18</v>
      </c>
      <c r="F16">
        <f>+COUNTIF('Listado Inicial'!$R$2:$T$176,Tutores!D16)</f>
        <v>1</v>
      </c>
    </row>
    <row r="17" spans="1:6" hidden="1">
      <c r="A17" s="14" t="s">
        <v>39</v>
      </c>
      <c r="B17" s="15" t="s">
        <v>40</v>
      </c>
      <c r="C17" s="16" t="s">
        <v>41</v>
      </c>
      <c r="D17" s="17">
        <v>7630999</v>
      </c>
      <c r="F17">
        <f>+COUNTIF('Listado Inicial'!$R$2:$T$176,Tutores!D17)</f>
        <v>1</v>
      </c>
    </row>
    <row r="18" spans="1:6" hidden="1">
      <c r="A18" s="14" t="s">
        <v>42</v>
      </c>
      <c r="B18" s="15" t="s">
        <v>7</v>
      </c>
      <c r="C18" s="16" t="s">
        <v>43</v>
      </c>
      <c r="D18" s="17">
        <v>1036951972</v>
      </c>
      <c r="E18">
        <f>+VLOOKUP(D18,[1]Hoja1!$F$2:$H$819,3,FALSE)</f>
        <v>24</v>
      </c>
      <c r="F18">
        <f>+COUNTIF('Listado Inicial'!$R$2:$T$176,Tutores!D18)</f>
        <v>2</v>
      </c>
    </row>
    <row r="19" spans="1:6" hidden="1">
      <c r="A19" s="14" t="s">
        <v>44</v>
      </c>
      <c r="B19" s="15" t="s">
        <v>17</v>
      </c>
      <c r="C19" s="16" t="s">
        <v>45</v>
      </c>
      <c r="D19" s="17">
        <v>73167775</v>
      </c>
      <c r="F19">
        <f>+COUNTIF('Listado Inicial'!$R$2:$T$176,Tutores!D19)</f>
        <v>1</v>
      </c>
    </row>
    <row r="20" spans="1:6" hidden="1">
      <c r="A20" s="14" t="s">
        <v>46</v>
      </c>
      <c r="B20" s="15" t="s">
        <v>17</v>
      </c>
      <c r="C20" s="16" t="s">
        <v>47</v>
      </c>
      <c r="D20" s="17">
        <v>12448927</v>
      </c>
      <c r="F20">
        <f>+COUNTIF('Listado Inicial'!$R$2:$T$176,Tutores!D20)</f>
        <v>1</v>
      </c>
    </row>
    <row r="21" spans="1:6" hidden="1">
      <c r="A21" s="14" t="s">
        <v>48</v>
      </c>
      <c r="B21" s="15" t="s">
        <v>7</v>
      </c>
      <c r="C21" s="16" t="s">
        <v>49</v>
      </c>
      <c r="D21" s="17">
        <v>1065882019</v>
      </c>
      <c r="E21">
        <f>+VLOOKUP(D21,[1]Hoja1!$F$2:$H$819,3,FALSE)</f>
        <v>20</v>
      </c>
      <c r="F21">
        <f>+COUNTIF('Listado Inicial'!$R$2:$T$176,Tutores!D21)</f>
        <v>1</v>
      </c>
    </row>
    <row r="22" spans="1:6" hidden="1">
      <c r="A22" s="14" t="s">
        <v>50</v>
      </c>
      <c r="B22" s="15" t="s">
        <v>17</v>
      </c>
      <c r="C22" s="16" t="s">
        <v>51</v>
      </c>
      <c r="D22" s="17">
        <v>36694632</v>
      </c>
      <c r="F22">
        <f>+COUNTIF('Listado Inicial'!$R$2:$T$176,Tutores!D22)</f>
        <v>1</v>
      </c>
    </row>
    <row r="23" spans="1:6" hidden="1">
      <c r="A23" s="14" t="s">
        <v>52</v>
      </c>
      <c r="B23" s="15" t="s">
        <v>7</v>
      </c>
      <c r="C23" s="16" t="s">
        <v>53</v>
      </c>
      <c r="D23" s="17">
        <v>85453185</v>
      </c>
      <c r="E23">
        <f>+VLOOKUP(D23,[1]Hoja1!$F$2:$H$819,3,FALSE)</f>
        <v>16</v>
      </c>
      <c r="F23">
        <f>+COUNTIF('Listado Inicial'!$R$2:$T$176,Tutores!D23)</f>
        <v>2</v>
      </c>
    </row>
    <row r="24" spans="1:6" hidden="1">
      <c r="A24" s="14" t="s">
        <v>54</v>
      </c>
      <c r="B24" s="15" t="s">
        <v>7</v>
      </c>
      <c r="C24" s="16" t="s">
        <v>55</v>
      </c>
      <c r="D24" s="17">
        <v>57461973</v>
      </c>
      <c r="E24">
        <f>+VLOOKUP(D24,[1]Hoja1!$F$2:$H$819,3,FALSE)</f>
        <v>10</v>
      </c>
      <c r="F24">
        <f>+COUNTIF('Listado Inicial'!$R$2:$T$176,Tutores!D24)</f>
        <v>2</v>
      </c>
    </row>
    <row r="25" spans="1:6" hidden="1">
      <c r="A25" s="14" t="s">
        <v>56</v>
      </c>
      <c r="B25" s="15" t="s">
        <v>7</v>
      </c>
      <c r="C25" s="16" t="s">
        <v>57</v>
      </c>
      <c r="D25" s="17">
        <v>85154867</v>
      </c>
      <c r="E25">
        <f>+VLOOKUP(D25,[1]Hoja1!$F$2:$H$819,3,FALSE)</f>
        <v>29</v>
      </c>
      <c r="F25">
        <f>+COUNTIF('Listado Inicial'!$R$2:$T$176,Tutores!D25)</f>
        <v>1</v>
      </c>
    </row>
    <row r="26" spans="1:6" hidden="1">
      <c r="A26" s="14" t="s">
        <v>58</v>
      </c>
      <c r="B26" s="15" t="s">
        <v>7</v>
      </c>
      <c r="C26" s="16" t="s">
        <v>59</v>
      </c>
      <c r="D26" s="17">
        <v>1082914725</v>
      </c>
      <c r="E26">
        <f>+VLOOKUP(D26,[1]Hoja1!$F$2:$H$819,3,FALSE)</f>
        <v>22</v>
      </c>
      <c r="F26">
        <f>+COUNTIF('Listado Inicial'!$R$2:$T$176,Tutores!D26)</f>
        <v>2</v>
      </c>
    </row>
    <row r="27" spans="1:6" hidden="1">
      <c r="A27" s="14" t="s">
        <v>60</v>
      </c>
      <c r="B27" s="15" t="s">
        <v>7</v>
      </c>
      <c r="C27" s="16" t="s">
        <v>61</v>
      </c>
      <c r="D27" s="17">
        <v>665558</v>
      </c>
      <c r="E27">
        <f>+VLOOKUP(D27,[1]Hoja1!$F$2:$H$819,3,FALSE)</f>
        <v>28</v>
      </c>
      <c r="F27">
        <f>+COUNTIF('Listado Inicial'!$R$2:$T$176,Tutores!D27)</f>
        <v>2</v>
      </c>
    </row>
    <row r="28" spans="1:6" hidden="1">
      <c r="A28" s="14" t="s">
        <v>62</v>
      </c>
      <c r="B28" s="15" t="s">
        <v>7</v>
      </c>
      <c r="C28" s="16" t="s">
        <v>63</v>
      </c>
      <c r="D28" s="17">
        <v>1082978375</v>
      </c>
      <c r="E28">
        <f>+VLOOKUP(D28,[1]Hoja1!$F$2:$H$819,3,FALSE)</f>
        <v>29</v>
      </c>
      <c r="F28">
        <f>+COUNTIF('Listado Inicial'!$R$2:$T$176,Tutores!D28)</f>
        <v>1</v>
      </c>
    </row>
    <row r="29" spans="1:6" hidden="1">
      <c r="A29" s="14" t="s">
        <v>64</v>
      </c>
      <c r="B29" s="15" t="s">
        <v>17</v>
      </c>
      <c r="C29" s="16" t="s">
        <v>65</v>
      </c>
      <c r="D29" s="17">
        <v>19590980</v>
      </c>
      <c r="F29">
        <f>+COUNTIF('Listado Inicial'!$R$2:$T$176,Tutores!D29)</f>
        <v>1</v>
      </c>
    </row>
    <row r="30" spans="1:6" hidden="1">
      <c r="A30" s="14" t="s">
        <v>66</v>
      </c>
      <c r="B30" s="15" t="s">
        <v>7</v>
      </c>
      <c r="C30" s="16" t="s">
        <v>67</v>
      </c>
      <c r="D30" s="17">
        <v>85454135</v>
      </c>
      <c r="E30">
        <f>+VLOOKUP(D30,[1]Hoja1!$F$2:$H$819,3,FALSE)</f>
        <v>26</v>
      </c>
      <c r="F30">
        <f>+COUNTIF('Listado Inicial'!$R$2:$T$176,Tutores!D30)</f>
        <v>1</v>
      </c>
    </row>
    <row r="31" spans="1:6" hidden="1">
      <c r="A31" s="14" t="s">
        <v>68</v>
      </c>
      <c r="B31" s="15" t="s">
        <v>14</v>
      </c>
      <c r="C31" s="16" t="s">
        <v>69</v>
      </c>
      <c r="D31" s="17">
        <v>45476408</v>
      </c>
      <c r="F31">
        <f>+COUNTIF('Listado Inicial'!$R$2:$T$176,Tutores!D31)</f>
        <v>1</v>
      </c>
    </row>
    <row r="32" spans="1:6" hidden="1">
      <c r="A32" s="14" t="s">
        <v>70</v>
      </c>
      <c r="B32" s="15" t="s">
        <v>17</v>
      </c>
      <c r="C32" s="16" t="s">
        <v>71</v>
      </c>
      <c r="D32" s="17">
        <v>57443742</v>
      </c>
      <c r="F32">
        <f>+COUNTIF('Listado Inicial'!$R$2:$T$176,Tutores!D32)</f>
        <v>1</v>
      </c>
    </row>
    <row r="33" spans="1:8" hidden="1">
      <c r="A33" s="14" t="s">
        <v>72</v>
      </c>
      <c r="B33" s="15" t="s">
        <v>14</v>
      </c>
      <c r="C33" s="16" t="s">
        <v>73</v>
      </c>
      <c r="D33" s="17">
        <v>36559959</v>
      </c>
      <c r="F33">
        <f>+COUNTIF('Listado Inicial'!$R$2:$T$176,Tutores!D33)</f>
        <v>1</v>
      </c>
    </row>
    <row r="34" spans="1:8" hidden="1">
      <c r="A34" s="14" t="s">
        <v>74</v>
      </c>
      <c r="B34" s="15" t="s">
        <v>7</v>
      </c>
      <c r="C34" s="16" t="s">
        <v>75</v>
      </c>
      <c r="D34" s="17">
        <v>85461465</v>
      </c>
      <c r="E34">
        <f>+VLOOKUP(D34,[1]Hoja1!$F$2:$H$819,3,FALSE)</f>
        <v>19</v>
      </c>
      <c r="F34">
        <f>+COUNTIF('Listado Inicial'!$R$2:$T$176,Tutores!D34)</f>
        <v>4</v>
      </c>
    </row>
    <row r="35" spans="1:8">
      <c r="A35" s="41" t="s">
        <v>76</v>
      </c>
      <c r="B35" s="42" t="s">
        <v>7</v>
      </c>
      <c r="C35" s="43" t="s">
        <v>77</v>
      </c>
      <c r="D35" s="40">
        <v>1065657067</v>
      </c>
      <c r="E35" s="44">
        <f>+VLOOKUP(D35,[1]Hoja1!$F$2:$H$819,3,FALSE)</f>
        <v>30</v>
      </c>
      <c r="F35" s="44">
        <f>+COUNTIF('Listado Inicial'!$R$2:$T$176,Tutores!D35)</f>
        <v>1</v>
      </c>
      <c r="G35">
        <f>+E35+F35</f>
        <v>31</v>
      </c>
      <c r="H35" t="s">
        <v>78</v>
      </c>
    </row>
    <row r="36" spans="1:8">
      <c r="A36" s="41" t="s">
        <v>79</v>
      </c>
      <c r="B36" s="42" t="s">
        <v>7</v>
      </c>
      <c r="C36" s="43" t="s">
        <v>80</v>
      </c>
      <c r="D36" s="40">
        <v>1082888086</v>
      </c>
      <c r="E36" s="44">
        <f>+VLOOKUP(D36,[1]Hoja1!$F$2:$H$819,3,FALSE)</f>
        <v>30</v>
      </c>
      <c r="F36" s="44">
        <f>+COUNTIF('Listado Inicial'!$R$2:$T$176,Tutores!D36)</f>
        <v>1</v>
      </c>
      <c r="G36">
        <f>+E36+F36</f>
        <v>31</v>
      </c>
    </row>
    <row r="37" spans="1:8" hidden="1">
      <c r="A37" s="14" t="s">
        <v>81</v>
      </c>
      <c r="B37" s="15" t="s">
        <v>7</v>
      </c>
      <c r="C37" s="16" t="s">
        <v>82</v>
      </c>
      <c r="D37" s="17">
        <v>57299412</v>
      </c>
      <c r="E37">
        <f>+VLOOKUP(D37,[1]Hoja1!$F$2:$H$819,3,FALSE)</f>
        <v>20</v>
      </c>
      <c r="F37">
        <f>+COUNTIF('Listado Inicial'!$R$2:$T$176,Tutores!D37)</f>
        <v>2</v>
      </c>
    </row>
    <row r="38" spans="1:8" hidden="1">
      <c r="A38" s="14" t="s">
        <v>83</v>
      </c>
      <c r="B38" s="15" t="s">
        <v>17</v>
      </c>
      <c r="C38" s="16" t="s">
        <v>84</v>
      </c>
      <c r="D38" s="17">
        <v>7632588</v>
      </c>
      <c r="F38">
        <f>+COUNTIF('Listado Inicial'!$R$2:$T$176,Tutores!D38)</f>
        <v>1</v>
      </c>
    </row>
    <row r="39" spans="1:8" hidden="1">
      <c r="A39" s="14" t="s">
        <v>85</v>
      </c>
      <c r="B39" s="15" t="s">
        <v>7</v>
      </c>
      <c r="C39" s="16" t="s">
        <v>86</v>
      </c>
      <c r="D39" s="17">
        <v>36555569</v>
      </c>
      <c r="E39">
        <f>+VLOOKUP(D39,[1]Hoja1!$F$2:$H$819,3,FALSE)</f>
        <v>26</v>
      </c>
      <c r="F39">
        <f>+COUNTIF('Listado Inicial'!$R$2:$T$176,Tutores!D39)</f>
        <v>1</v>
      </c>
    </row>
    <row r="40" spans="1:8" hidden="1">
      <c r="A40" s="14" t="s">
        <v>87</v>
      </c>
      <c r="B40" s="15" t="s">
        <v>14</v>
      </c>
      <c r="C40" s="16" t="s">
        <v>88</v>
      </c>
      <c r="D40" s="17">
        <v>79951663</v>
      </c>
      <c r="F40">
        <f>+COUNTIF('Listado Inicial'!$R$2:$T$176,Tutores!D40)</f>
        <v>1</v>
      </c>
    </row>
    <row r="41" spans="1:8" hidden="1">
      <c r="A41" s="14" t="s">
        <v>89</v>
      </c>
      <c r="B41" s="15" t="s">
        <v>17</v>
      </c>
      <c r="C41" s="16" t="s">
        <v>90</v>
      </c>
      <c r="D41" s="17">
        <v>72341183</v>
      </c>
      <c r="F41">
        <f>+COUNTIF('Listado Inicial'!$R$2:$T$176,Tutores!D41)</f>
        <v>1</v>
      </c>
    </row>
    <row r="42" spans="1:8" hidden="1">
      <c r="A42" s="14" t="s">
        <v>91</v>
      </c>
      <c r="B42" s="15" t="s">
        <v>7</v>
      </c>
      <c r="C42" s="16" t="s">
        <v>92</v>
      </c>
      <c r="D42" s="17">
        <v>72007928</v>
      </c>
      <c r="E42">
        <f>+VLOOKUP(D42,[1]Hoja1!$F$2:$H$819,3,FALSE)</f>
        <v>25</v>
      </c>
      <c r="F42">
        <f>+COUNTIF('Listado Inicial'!$R$2:$T$176,Tutores!D42)</f>
        <v>2</v>
      </c>
    </row>
    <row r="43" spans="1:8" hidden="1">
      <c r="A43" s="14" t="s">
        <v>93</v>
      </c>
      <c r="B43" s="15" t="s">
        <v>17</v>
      </c>
      <c r="C43" s="16" t="s">
        <v>94</v>
      </c>
      <c r="D43" s="17">
        <v>1082841163</v>
      </c>
      <c r="F43">
        <f>+COUNTIF('Listado Inicial'!$R$2:$T$176,Tutores!D43)</f>
        <v>1</v>
      </c>
    </row>
    <row r="44" spans="1:8" hidden="1">
      <c r="A44" s="14" t="s">
        <v>95</v>
      </c>
      <c r="B44" s="15" t="s">
        <v>7</v>
      </c>
      <c r="C44" s="16" t="s">
        <v>96</v>
      </c>
      <c r="D44" s="17">
        <v>84456992</v>
      </c>
      <c r="E44">
        <f>+VLOOKUP(D44,[1]Hoja1!$F$2:$H$819,3,FALSE)</f>
        <v>25</v>
      </c>
      <c r="F44">
        <f>+COUNTIF('Listado Inicial'!$R$2:$T$176,Tutores!D44)</f>
        <v>1</v>
      </c>
    </row>
    <row r="45" spans="1:8" hidden="1">
      <c r="A45" s="14" t="s">
        <v>97</v>
      </c>
      <c r="B45" s="15" t="s">
        <v>7</v>
      </c>
      <c r="C45" s="16" t="s">
        <v>98</v>
      </c>
      <c r="D45" s="17">
        <v>12560298</v>
      </c>
      <c r="E45">
        <f>+VLOOKUP(D45,[1]Hoja1!$F$2:$H$819,3,FALSE)</f>
        <v>19</v>
      </c>
      <c r="F45">
        <f>+COUNTIF('Listado Inicial'!$R$2:$T$176,Tutores!D45)</f>
        <v>1</v>
      </c>
    </row>
    <row r="46" spans="1:8" hidden="1">
      <c r="A46" s="14" t="s">
        <v>99</v>
      </c>
      <c r="B46" s="15" t="s">
        <v>17</v>
      </c>
      <c r="C46" s="16" t="s">
        <v>100</v>
      </c>
      <c r="D46" s="17">
        <v>7603652</v>
      </c>
      <c r="F46">
        <f>+COUNTIF('Listado Inicial'!$R$2:$T$176,Tutores!D46)</f>
        <v>2</v>
      </c>
    </row>
    <row r="47" spans="1:8" hidden="1">
      <c r="A47" s="14" t="s">
        <v>101</v>
      </c>
      <c r="B47" s="15" t="s">
        <v>7</v>
      </c>
      <c r="C47" s="16" t="s">
        <v>102</v>
      </c>
      <c r="D47" s="17">
        <v>26671995</v>
      </c>
      <c r="E47">
        <f>+VLOOKUP(D47,[1]Hoja1!$F$2:$H$819,3,FALSE)</f>
        <v>16</v>
      </c>
      <c r="F47">
        <f>+COUNTIF('Listado Inicial'!$R$2:$T$176,Tutores!D47)</f>
        <v>1</v>
      </c>
    </row>
    <row r="48" spans="1:8">
      <c r="A48" s="41" t="s">
        <v>103</v>
      </c>
      <c r="B48" s="42" t="s">
        <v>7</v>
      </c>
      <c r="C48" s="43" t="s">
        <v>104</v>
      </c>
      <c r="D48" s="40">
        <v>36453856</v>
      </c>
      <c r="E48" s="44">
        <f>+VLOOKUP(D48,[1]Hoja1!$F$2:$H$819,3,FALSE)</f>
        <v>30</v>
      </c>
      <c r="F48" s="44">
        <f>+COUNTIF('Listado Inicial'!$R$2:$T$176,Tutores!D48)</f>
        <v>1</v>
      </c>
      <c r="G48">
        <f>+E48+F48</f>
        <v>31</v>
      </c>
      <c r="H48" t="s">
        <v>105</v>
      </c>
    </row>
    <row r="49" spans="1:8" hidden="1">
      <c r="A49" s="14" t="s">
        <v>106</v>
      </c>
      <c r="B49" s="15" t="s">
        <v>40</v>
      </c>
      <c r="C49" s="16" t="s">
        <v>107</v>
      </c>
      <c r="D49" s="17">
        <v>30766322</v>
      </c>
      <c r="F49">
        <f>+COUNTIF('Listado Inicial'!$R$2:$T$176,Tutores!D49)</f>
        <v>1</v>
      </c>
    </row>
    <row r="50" spans="1:8" hidden="1">
      <c r="A50" s="14" t="s">
        <v>108</v>
      </c>
      <c r="B50" s="15" t="s">
        <v>7</v>
      </c>
      <c r="C50" s="16" t="s">
        <v>109</v>
      </c>
      <c r="D50" s="17">
        <v>12531646</v>
      </c>
      <c r="E50">
        <f>+VLOOKUP(D50,[1]Hoja1!$F$2:$H$819,3,FALSE)</f>
        <v>15</v>
      </c>
      <c r="F50">
        <f>+COUNTIF('Listado Inicial'!$R$2:$T$176,Tutores!D50)</f>
        <v>2</v>
      </c>
    </row>
    <row r="51" spans="1:8" hidden="1">
      <c r="A51" s="14" t="s">
        <v>110</v>
      </c>
      <c r="B51" s="15" t="s">
        <v>7</v>
      </c>
      <c r="C51" s="16" t="s">
        <v>111</v>
      </c>
      <c r="D51" s="17">
        <v>85474227</v>
      </c>
      <c r="E51">
        <f>+VLOOKUP(D51,[1]Hoja1!$F$2:$H$819,3,FALSE)</f>
        <v>22</v>
      </c>
      <c r="F51">
        <f>+COUNTIF('Listado Inicial'!$R$2:$T$176,Tutores!D51)</f>
        <v>1</v>
      </c>
    </row>
    <row r="52" spans="1:8" hidden="1">
      <c r="A52" s="14" t="s">
        <v>112</v>
      </c>
      <c r="B52" s="15" t="s">
        <v>7</v>
      </c>
      <c r="C52" s="16" t="s">
        <v>113</v>
      </c>
      <c r="D52" s="17">
        <v>52645670</v>
      </c>
      <c r="E52">
        <f>+VLOOKUP(D52,[1]Hoja1!$F$2:$H$819,3,FALSE)</f>
        <v>22</v>
      </c>
      <c r="F52">
        <f>+COUNTIF('Listado Inicial'!$R$2:$T$176,Tutores!D52)</f>
        <v>1</v>
      </c>
    </row>
    <row r="53" spans="1:8" hidden="1">
      <c r="A53" s="14" t="s">
        <v>114</v>
      </c>
      <c r="B53" s="15" t="s">
        <v>17</v>
      </c>
      <c r="C53" s="16" t="s">
        <v>115</v>
      </c>
      <c r="D53" s="17">
        <v>388258</v>
      </c>
      <c r="F53">
        <f>+COUNTIF('Listado Inicial'!$R$2:$T$176,Tutores!D53)</f>
        <v>1</v>
      </c>
    </row>
    <row r="54" spans="1:8">
      <c r="A54" s="41" t="s">
        <v>116</v>
      </c>
      <c r="B54" s="42" t="s">
        <v>7</v>
      </c>
      <c r="C54" s="43" t="s">
        <v>117</v>
      </c>
      <c r="D54" s="40">
        <v>85153082</v>
      </c>
      <c r="E54" s="44">
        <f>+VLOOKUP(D54,[1]Hoja1!$F$2:$H$819,3,FALSE)</f>
        <v>30</v>
      </c>
      <c r="F54" s="44">
        <f>+COUNTIF('Listado Inicial'!$R$2:$T$176,Tutores!D54)</f>
        <v>4</v>
      </c>
      <c r="G54">
        <f>+E54+F54</f>
        <v>34</v>
      </c>
      <c r="H54" t="s">
        <v>118</v>
      </c>
    </row>
    <row r="55" spans="1:8" hidden="1">
      <c r="A55" s="14" t="s">
        <v>119</v>
      </c>
      <c r="B55" s="15" t="s">
        <v>7</v>
      </c>
      <c r="C55" s="16" t="s">
        <v>120</v>
      </c>
      <c r="D55" s="17">
        <v>1020760494</v>
      </c>
      <c r="E55">
        <f>+VLOOKUP(D55,[1]Hoja1!$F$2:$H$819,3,FALSE)</f>
        <v>20</v>
      </c>
      <c r="F55">
        <f>+COUNTIF('Listado Inicial'!$R$2:$T$176,Tutores!D55)</f>
        <v>2</v>
      </c>
    </row>
    <row r="56" spans="1:8" hidden="1">
      <c r="A56" s="14" t="s">
        <v>121</v>
      </c>
      <c r="B56" s="15" t="s">
        <v>17</v>
      </c>
      <c r="C56" s="16" t="s">
        <v>122</v>
      </c>
      <c r="D56" s="17">
        <v>85464673</v>
      </c>
      <c r="F56">
        <f>+COUNTIF('Listado Inicial'!$R$2:$T$176,Tutores!D56)</f>
        <v>1</v>
      </c>
    </row>
    <row r="57" spans="1:8" hidden="1">
      <c r="A57" s="14" t="s">
        <v>123</v>
      </c>
      <c r="B57" s="15" t="s">
        <v>7</v>
      </c>
      <c r="C57" s="16" t="s">
        <v>124</v>
      </c>
      <c r="D57" s="17">
        <v>12562980</v>
      </c>
      <c r="E57">
        <f>+VLOOKUP(D57,[1]Hoja1!$F$2:$H$819,3,FALSE)</f>
        <v>20</v>
      </c>
      <c r="F57">
        <f>+COUNTIF('Listado Inicial'!$R$2:$T$176,Tutores!D57)</f>
        <v>1</v>
      </c>
    </row>
    <row r="58" spans="1:8" hidden="1">
      <c r="A58" s="14" t="s">
        <v>125</v>
      </c>
      <c r="B58" s="15" t="s">
        <v>17</v>
      </c>
      <c r="C58" s="16" t="s">
        <v>126</v>
      </c>
      <c r="D58" s="17">
        <v>9061234</v>
      </c>
      <c r="F58">
        <f>+COUNTIF('Listado Inicial'!$R$2:$T$176,Tutores!D58)</f>
        <v>1</v>
      </c>
    </row>
    <row r="59" spans="1:8" hidden="1">
      <c r="A59" s="14" t="s">
        <v>127</v>
      </c>
      <c r="B59" s="15" t="s">
        <v>17</v>
      </c>
      <c r="C59" s="16" t="s">
        <v>128</v>
      </c>
      <c r="D59" s="17">
        <v>12538266</v>
      </c>
      <c r="F59">
        <f>+COUNTIF('Listado Inicial'!$R$2:$T$176,Tutores!D59)</f>
        <v>1</v>
      </c>
    </row>
    <row r="60" spans="1:8">
      <c r="A60" s="41" t="s">
        <v>129</v>
      </c>
      <c r="B60" s="42" t="s">
        <v>7</v>
      </c>
      <c r="C60" s="43" t="s">
        <v>130</v>
      </c>
      <c r="D60" s="40">
        <v>7140243</v>
      </c>
      <c r="E60" s="44">
        <f>+VLOOKUP(D60,[1]Hoja1!$F$2:$H$819,3,FALSE)</f>
        <v>30</v>
      </c>
      <c r="F60" s="44">
        <f>+COUNTIF('Listado Inicial'!$R$2:$T$176,Tutores!D60)</f>
        <v>1</v>
      </c>
      <c r="G60">
        <f>+E60+F60</f>
        <v>31</v>
      </c>
    </row>
    <row r="61" spans="1:8" hidden="1">
      <c r="A61" s="14" t="s">
        <v>131</v>
      </c>
      <c r="B61" s="15" t="s">
        <v>7</v>
      </c>
      <c r="C61" s="16" t="s">
        <v>132</v>
      </c>
      <c r="D61" s="17">
        <v>72172708</v>
      </c>
      <c r="E61">
        <f>+VLOOKUP(D61,[1]Hoja1!$F$2:$H$819,3,FALSE)</f>
        <v>13</v>
      </c>
      <c r="F61">
        <f>+COUNTIF('Listado Inicial'!$R$2:$T$176,Tutores!D61)</f>
        <v>1</v>
      </c>
    </row>
    <row r="62" spans="1:8">
      <c r="A62" s="41" t="s">
        <v>133</v>
      </c>
      <c r="B62" s="42" t="s">
        <v>7</v>
      </c>
      <c r="C62" s="43" t="s">
        <v>134</v>
      </c>
      <c r="D62" s="40">
        <v>85459990</v>
      </c>
      <c r="E62" s="44">
        <f>+VLOOKUP(D62,[1]Hoja1!$F$2:$H$819,3,FALSE)</f>
        <v>30</v>
      </c>
      <c r="F62" s="44">
        <f>+COUNTIF('Listado Inicial'!$R$2:$T$176,Tutores!D62)</f>
        <v>1</v>
      </c>
      <c r="G62">
        <f>+E62+F62</f>
        <v>31</v>
      </c>
      <c r="H62" t="s">
        <v>118</v>
      </c>
    </row>
    <row r="63" spans="1:8" hidden="1">
      <c r="A63" s="14" t="s">
        <v>135</v>
      </c>
      <c r="B63" s="15" t="s">
        <v>17</v>
      </c>
      <c r="C63" s="16" t="s">
        <v>136</v>
      </c>
      <c r="D63" s="17">
        <v>37552073</v>
      </c>
      <c r="F63">
        <f>+COUNTIF('Listado Inicial'!$R$2:$T$176,Tutores!D63)</f>
        <v>1</v>
      </c>
    </row>
    <row r="64" spans="1:8" hidden="1">
      <c r="A64" s="14" t="s">
        <v>137</v>
      </c>
      <c r="B64" s="15" t="s">
        <v>7</v>
      </c>
      <c r="C64" s="16" t="s">
        <v>138</v>
      </c>
      <c r="D64" s="17">
        <v>7601920</v>
      </c>
      <c r="E64">
        <f>+VLOOKUP(D64,[1]Hoja1!$F$2:$H$819,3,FALSE)</f>
        <v>20</v>
      </c>
      <c r="F64">
        <f>+COUNTIF('Listado Inicial'!$R$2:$T$176,Tutores!D64)</f>
        <v>2</v>
      </c>
    </row>
    <row r="65" spans="1:8" hidden="1">
      <c r="A65" s="14" t="s">
        <v>139</v>
      </c>
      <c r="B65" s="15" t="s">
        <v>7</v>
      </c>
      <c r="C65" s="16" t="s">
        <v>140</v>
      </c>
      <c r="D65" s="17">
        <v>7597755</v>
      </c>
      <c r="E65">
        <f>+VLOOKUP(D65,[1]Hoja1!$F$2:$H$819,3,FALSE)</f>
        <v>24</v>
      </c>
      <c r="F65">
        <f>+COUNTIF('Listado Inicial'!$R$2:$T$176,Tutores!D65)</f>
        <v>2</v>
      </c>
    </row>
    <row r="66" spans="1:8" hidden="1">
      <c r="A66" s="14" t="s">
        <v>141</v>
      </c>
      <c r="B66" s="15" t="s">
        <v>7</v>
      </c>
      <c r="C66" s="16" t="s">
        <v>142</v>
      </c>
      <c r="D66" s="17">
        <v>8749755</v>
      </c>
      <c r="E66">
        <f>+VLOOKUP(D66,[1]Hoja1!$F$2:$H$819,3,FALSE)</f>
        <v>10</v>
      </c>
      <c r="F66">
        <f>+COUNTIF('Listado Inicial'!$R$2:$T$176,Tutores!D66)</f>
        <v>1</v>
      </c>
    </row>
    <row r="67" spans="1:8" hidden="1">
      <c r="A67" s="14" t="s">
        <v>143</v>
      </c>
      <c r="B67" s="15" t="s">
        <v>17</v>
      </c>
      <c r="C67" s="16" t="s">
        <v>144</v>
      </c>
      <c r="D67" s="17">
        <v>12548561</v>
      </c>
      <c r="F67">
        <f>+COUNTIF('Listado Inicial'!$R$2:$T$176,Tutores!D67)</f>
        <v>1</v>
      </c>
    </row>
    <row r="68" spans="1:8" hidden="1">
      <c r="A68" s="14" t="s">
        <v>145</v>
      </c>
      <c r="B68" s="15" t="s">
        <v>17</v>
      </c>
      <c r="C68" s="16" t="s">
        <v>146</v>
      </c>
      <c r="D68" s="17">
        <v>85463513</v>
      </c>
      <c r="F68">
        <f>+COUNTIF('Listado Inicial'!$R$2:$T$176,Tutores!D68)</f>
        <v>1</v>
      </c>
    </row>
    <row r="69" spans="1:8" hidden="1">
      <c r="A69" s="14" t="s">
        <v>147</v>
      </c>
      <c r="B69" s="15" t="s">
        <v>7</v>
      </c>
      <c r="C69" s="16" t="s">
        <v>148</v>
      </c>
      <c r="D69" s="17">
        <v>1042436838</v>
      </c>
      <c r="E69">
        <f>+VLOOKUP(D69,[1]Hoja1!$F$2:$H$819,3,FALSE)</f>
        <v>23</v>
      </c>
      <c r="F69">
        <f>+COUNTIF('Listado Inicial'!$R$2:$T$176,Tutores!D69)</f>
        <v>1</v>
      </c>
    </row>
    <row r="70" spans="1:8" hidden="1">
      <c r="A70" s="14" t="s">
        <v>149</v>
      </c>
      <c r="B70" s="15" t="s">
        <v>17</v>
      </c>
      <c r="C70" s="16" t="s">
        <v>150</v>
      </c>
      <c r="D70" s="17">
        <v>84452442</v>
      </c>
      <c r="F70">
        <f>+COUNTIF('Listado Inicial'!$R$2:$T$176,Tutores!D70)</f>
        <v>1</v>
      </c>
    </row>
    <row r="71" spans="1:8">
      <c r="A71" s="45" t="s">
        <v>151</v>
      </c>
      <c r="B71" s="46" t="s">
        <v>7</v>
      </c>
      <c r="C71" s="47" t="s">
        <v>152</v>
      </c>
      <c r="D71" s="48">
        <v>7601122</v>
      </c>
      <c r="E71" s="49">
        <f>+VLOOKUP(D71,[1]Hoja1!$F$2:$H$819,3,FALSE)</f>
        <v>30</v>
      </c>
      <c r="F71" s="49">
        <f>+COUNTIF('Listado Inicial'!$R$2:$T$176,Tutores!D71)</f>
        <v>1</v>
      </c>
      <c r="G71">
        <f t="shared" ref="G71:G73" si="0">+E71+F71</f>
        <v>31</v>
      </c>
      <c r="H71" t="s">
        <v>153</v>
      </c>
    </row>
    <row r="72" spans="1:8">
      <c r="A72" s="45" t="s">
        <v>154</v>
      </c>
      <c r="B72" s="46" t="s">
        <v>7</v>
      </c>
      <c r="C72" s="47" t="s">
        <v>155</v>
      </c>
      <c r="D72" s="48">
        <v>85477808</v>
      </c>
      <c r="E72" s="49">
        <f>+VLOOKUP(D72,[1]Hoja1!$F$2:$H$819,3,FALSE)</f>
        <v>30</v>
      </c>
      <c r="F72" s="49">
        <f>+COUNTIF('Listado Inicial'!$R$2:$T$176,Tutores!D72)</f>
        <v>1</v>
      </c>
      <c r="G72">
        <f t="shared" si="0"/>
        <v>31</v>
      </c>
      <c r="H72" t="s">
        <v>156</v>
      </c>
    </row>
    <row r="73" spans="1:8">
      <c r="A73" s="45" t="s">
        <v>157</v>
      </c>
      <c r="B73" s="46" t="s">
        <v>7</v>
      </c>
      <c r="C73" s="47" t="s">
        <v>158</v>
      </c>
      <c r="D73" s="48">
        <v>37338808</v>
      </c>
      <c r="E73" s="49">
        <f>+VLOOKUP(D73,[1]Hoja1!$F$2:$H$819,3,FALSE)</f>
        <v>29</v>
      </c>
      <c r="F73" s="49">
        <f>+COUNTIF('Listado Inicial'!$R$2:$T$176,Tutores!D73)</f>
        <v>3</v>
      </c>
      <c r="G73">
        <f t="shared" si="0"/>
        <v>32</v>
      </c>
      <c r="H73" t="s">
        <v>159</v>
      </c>
    </row>
    <row r="74" spans="1:8" hidden="1">
      <c r="A74" s="14" t="s">
        <v>160</v>
      </c>
      <c r="B74" s="15" t="s">
        <v>17</v>
      </c>
      <c r="C74" s="16" t="s">
        <v>161</v>
      </c>
      <c r="D74" s="17">
        <v>26669942</v>
      </c>
      <c r="F74">
        <f>+COUNTIF('Listado Inicial'!$R$2:$T$176,Tutores!D74)</f>
        <v>1</v>
      </c>
    </row>
    <row r="75" spans="1:8" hidden="1">
      <c r="A75" s="14" t="s">
        <v>162</v>
      </c>
      <c r="B75" s="15" t="s">
        <v>7</v>
      </c>
      <c r="C75" s="16" t="s">
        <v>163</v>
      </c>
      <c r="D75" s="17">
        <v>12560726</v>
      </c>
      <c r="E75">
        <f>+VLOOKUP(D75,[1]Hoja1!$F$2:$H$819,3,FALSE)</f>
        <v>23</v>
      </c>
      <c r="F75">
        <f>+COUNTIF('Listado Inicial'!$R$2:$T$176,Tutores!D75)</f>
        <v>2</v>
      </c>
    </row>
    <row r="76" spans="1:8" hidden="1">
      <c r="A76" s="14" t="s">
        <v>164</v>
      </c>
      <c r="B76" s="15" t="s">
        <v>17</v>
      </c>
      <c r="C76" s="16" t="s">
        <v>165</v>
      </c>
      <c r="D76" s="17">
        <v>1118816667</v>
      </c>
      <c r="F76">
        <f>+COUNTIF('Listado Inicial'!$R$2:$T$176,Tutores!D76)</f>
        <v>1</v>
      </c>
    </row>
    <row r="77" spans="1:8" hidden="1">
      <c r="A77" s="14" t="s">
        <v>166</v>
      </c>
      <c r="B77" s="15" t="s">
        <v>17</v>
      </c>
      <c r="C77" s="16" t="s">
        <v>167</v>
      </c>
      <c r="D77" s="17">
        <v>12538359</v>
      </c>
      <c r="F77">
        <f>+COUNTIF('Listado Inicial'!$R$2:$T$176,Tutores!D77)</f>
        <v>1</v>
      </c>
    </row>
    <row r="78" spans="1:8" hidden="1">
      <c r="A78" s="14" t="s">
        <v>168</v>
      </c>
      <c r="B78" s="15" t="s">
        <v>7</v>
      </c>
      <c r="C78" s="16" t="s">
        <v>169</v>
      </c>
      <c r="D78" s="17">
        <v>85153674</v>
      </c>
      <c r="E78">
        <f>+VLOOKUP(D78,[1]Hoja1!$F$2:$H$819,3,FALSE)</f>
        <v>16</v>
      </c>
      <c r="F78">
        <f>+COUNTIF('Listado Inicial'!$R$2:$T$176,Tutores!D78)</f>
        <v>1</v>
      </c>
    </row>
    <row r="79" spans="1:8" hidden="1">
      <c r="A79" s="14" t="s">
        <v>170</v>
      </c>
      <c r="B79" s="15" t="s">
        <v>7</v>
      </c>
      <c r="C79" s="16" t="s">
        <v>171</v>
      </c>
      <c r="D79" s="17">
        <v>84457372</v>
      </c>
      <c r="E79">
        <f>+VLOOKUP(D79,[1]Hoja1!$F$2:$H$819,3,FALSE)</f>
        <v>18</v>
      </c>
      <c r="F79">
        <f>+COUNTIF('Listado Inicial'!$R$2:$T$176,Tutores!D79)</f>
        <v>2</v>
      </c>
    </row>
    <row r="80" spans="1:8" hidden="1">
      <c r="A80" s="14" t="s">
        <v>172</v>
      </c>
      <c r="B80" s="15" t="s">
        <v>7</v>
      </c>
      <c r="C80" s="16" t="s">
        <v>173</v>
      </c>
      <c r="D80" s="17">
        <v>1082863156</v>
      </c>
      <c r="E80">
        <f>+VLOOKUP(D80,[1]Hoja1!$F$2:$H$819,3,FALSE)</f>
        <v>26</v>
      </c>
      <c r="F80">
        <f>+COUNTIF('Listado Inicial'!$R$2:$T$176,Tutores!D80)</f>
        <v>1</v>
      </c>
    </row>
    <row r="81" spans="1:7" hidden="1">
      <c r="A81" s="14" t="s">
        <v>174</v>
      </c>
      <c r="B81" s="15" t="s">
        <v>7</v>
      </c>
      <c r="C81" s="16" t="s">
        <v>175</v>
      </c>
      <c r="D81" s="17">
        <v>12552457</v>
      </c>
      <c r="E81">
        <f>+VLOOKUP(D81,[1]Hoja1!$F$2:$H$819,3,FALSE)</f>
        <v>14</v>
      </c>
      <c r="F81">
        <f>+COUNTIF('Listado Inicial'!$R$2:$T$176,Tutores!D81)</f>
        <v>1</v>
      </c>
    </row>
    <row r="82" spans="1:7" hidden="1">
      <c r="A82" s="14" t="s">
        <v>176</v>
      </c>
      <c r="B82" s="15" t="s">
        <v>17</v>
      </c>
      <c r="C82" s="16" t="s">
        <v>177</v>
      </c>
      <c r="D82" s="17">
        <v>12545859</v>
      </c>
      <c r="F82">
        <f>+COUNTIF('Listado Inicial'!$R$2:$T$176,Tutores!D82)</f>
        <v>1</v>
      </c>
    </row>
    <row r="83" spans="1:7" hidden="1">
      <c r="A83" s="14" t="s">
        <v>178</v>
      </c>
      <c r="B83" s="15" t="s">
        <v>17</v>
      </c>
      <c r="C83" s="16" t="s">
        <v>179</v>
      </c>
      <c r="D83" s="17">
        <v>19122566</v>
      </c>
      <c r="F83">
        <f>+COUNTIF('Listado Inicial'!$R$2:$T$176,Tutores!D83)</f>
        <v>1</v>
      </c>
    </row>
    <row r="84" spans="1:7">
      <c r="A84" s="41" t="s">
        <v>180</v>
      </c>
      <c r="B84" s="42" t="s">
        <v>7</v>
      </c>
      <c r="C84" s="43" t="s">
        <v>181</v>
      </c>
      <c r="D84" s="40">
        <v>22672136</v>
      </c>
      <c r="E84" s="44">
        <f>+VLOOKUP(D84,[1]Hoja1!$F$2:$H$819,3,FALSE)</f>
        <v>30</v>
      </c>
      <c r="F84" s="44">
        <f>+COUNTIF('Listado Inicial'!$R$2:$T$176,Tutores!D84)</f>
        <v>1</v>
      </c>
      <c r="G84">
        <f>+E84+F84</f>
        <v>31</v>
      </c>
    </row>
    <row r="85" spans="1:7" hidden="1">
      <c r="A85" s="14" t="s">
        <v>182</v>
      </c>
      <c r="B85" s="15" t="s">
        <v>7</v>
      </c>
      <c r="C85" s="16" t="s">
        <v>183</v>
      </c>
      <c r="D85" s="17">
        <v>1128268986</v>
      </c>
      <c r="E85">
        <f>+VLOOKUP(D85,[1]Hoja1!$F$2:$H$819,3,FALSE)</f>
        <v>24</v>
      </c>
      <c r="F85">
        <f>+COUNTIF('Listado Inicial'!$R$2:$T$176,Tutores!D85)</f>
        <v>2</v>
      </c>
    </row>
    <row r="86" spans="1:7" hidden="1">
      <c r="A86" s="14" t="s">
        <v>184</v>
      </c>
      <c r="B86" s="15" t="s">
        <v>7</v>
      </c>
      <c r="C86" s="16" t="s">
        <v>185</v>
      </c>
      <c r="D86" s="17">
        <v>36554597</v>
      </c>
      <c r="E86">
        <f>+VLOOKUP(D86,[1]Hoja1!$F$2:$H$819,3,FALSE)</f>
        <v>28</v>
      </c>
      <c r="F86">
        <f>+COUNTIF('Listado Inicial'!$R$2:$T$176,Tutores!D86)</f>
        <v>2</v>
      </c>
    </row>
    <row r="87" spans="1:7" hidden="1">
      <c r="A87" s="14" t="s">
        <v>186</v>
      </c>
      <c r="B87" s="15" t="s">
        <v>17</v>
      </c>
      <c r="C87" s="16" t="s">
        <v>187</v>
      </c>
      <c r="D87" s="17">
        <v>40020566</v>
      </c>
      <c r="F87">
        <f>+COUNTIF('Listado Inicial'!$R$2:$T$176,Tutores!D87)</f>
        <v>1</v>
      </c>
    </row>
    <row r="88" spans="1:7" hidden="1">
      <c r="A88" s="14" t="s">
        <v>188</v>
      </c>
      <c r="B88" s="15" t="s">
        <v>17</v>
      </c>
      <c r="C88" s="16" t="s">
        <v>189</v>
      </c>
      <c r="D88" s="17">
        <v>39683856</v>
      </c>
      <c r="F88">
        <f>+COUNTIF('Listado Inicial'!$R$2:$T$176,Tutores!D88)</f>
        <v>1</v>
      </c>
    </row>
    <row r="89" spans="1:7" hidden="1">
      <c r="A89" s="14" t="s">
        <v>190</v>
      </c>
      <c r="B89" s="15" t="s">
        <v>7</v>
      </c>
      <c r="C89" s="16" t="s">
        <v>191</v>
      </c>
      <c r="D89" s="17">
        <v>1010204231</v>
      </c>
      <c r="E89">
        <f>+VLOOKUP(D89,[1]Hoja1!$F$2:$H$819,3,FALSE)</f>
        <v>28</v>
      </c>
      <c r="F89">
        <f>+COUNTIF('Listado Inicial'!$R$2:$T$176,Tutores!D89)</f>
        <v>2</v>
      </c>
    </row>
    <row r="90" spans="1:7" hidden="1">
      <c r="A90" s="14" t="s">
        <v>192</v>
      </c>
      <c r="B90" s="15" t="s">
        <v>7</v>
      </c>
      <c r="C90" s="16" t="s">
        <v>193</v>
      </c>
      <c r="D90" s="17">
        <v>52144811</v>
      </c>
      <c r="E90">
        <f>+VLOOKUP(D90,[1]Hoja1!$F$2:$H$819,3,FALSE)</f>
        <v>28</v>
      </c>
      <c r="F90">
        <f>+COUNTIF('Listado Inicial'!$R$2:$T$176,Tutores!D90)</f>
        <v>2</v>
      </c>
    </row>
    <row r="91" spans="1:7" hidden="1">
      <c r="A91" s="14" t="s">
        <v>194</v>
      </c>
      <c r="B91" s="15" t="s">
        <v>7</v>
      </c>
      <c r="C91" s="16" t="s">
        <v>195</v>
      </c>
      <c r="D91" s="17">
        <v>36694352</v>
      </c>
      <c r="E91">
        <f>+VLOOKUP(D91,[1]Hoja1!$F$2:$H$819,3,FALSE)</f>
        <v>24</v>
      </c>
      <c r="F91">
        <f>+COUNTIF('Listado Inicial'!$R$2:$T$176,Tutores!D91)</f>
        <v>2</v>
      </c>
    </row>
    <row r="92" spans="1:7" hidden="1">
      <c r="A92" s="14" t="s">
        <v>196</v>
      </c>
      <c r="B92" s="15" t="s">
        <v>7</v>
      </c>
      <c r="C92" s="16" t="s">
        <v>197</v>
      </c>
      <c r="D92" s="17">
        <v>1082951009</v>
      </c>
      <c r="E92">
        <f>+VLOOKUP(D92,[1]Hoja1!$F$2:$H$819,3,FALSE)</f>
        <v>28</v>
      </c>
      <c r="F92">
        <f>+COUNTIF('Listado Inicial'!$R$2:$T$176,Tutores!D92)</f>
        <v>2</v>
      </c>
    </row>
    <row r="93" spans="1:7" hidden="1">
      <c r="A93" s="14" t="s">
        <v>198</v>
      </c>
      <c r="B93" s="15" t="s">
        <v>14</v>
      </c>
      <c r="C93" s="16" t="s">
        <v>199</v>
      </c>
      <c r="D93" s="17">
        <v>1082910000</v>
      </c>
      <c r="F93">
        <f>+COUNTIF('Listado Inicial'!$R$2:$T$176,Tutores!D93)</f>
        <v>1</v>
      </c>
    </row>
    <row r="94" spans="1:7" hidden="1">
      <c r="A94" s="14" t="s">
        <v>200</v>
      </c>
      <c r="B94" s="15" t="s">
        <v>7</v>
      </c>
      <c r="C94" s="16" t="s">
        <v>201</v>
      </c>
      <c r="D94" s="17">
        <v>79520083</v>
      </c>
      <c r="E94">
        <f>+VLOOKUP(D94,[1]Hoja1!$F$2:$H$819,3,FALSE)</f>
        <v>9</v>
      </c>
      <c r="F94">
        <f>+COUNTIF('Listado Inicial'!$R$2:$T$176,Tutores!D94)</f>
        <v>1</v>
      </c>
    </row>
    <row r="95" spans="1:7">
      <c r="A95" s="41" t="s">
        <v>202</v>
      </c>
      <c r="B95" s="42" t="s">
        <v>7</v>
      </c>
      <c r="C95" s="43" t="s">
        <v>203</v>
      </c>
      <c r="D95" s="40">
        <v>4978669</v>
      </c>
      <c r="E95" s="44">
        <f>+VLOOKUP(D95,[1]Hoja1!$F$2:$H$819,3,FALSE)</f>
        <v>29</v>
      </c>
      <c r="F95" s="44">
        <f>+COUNTIF('Listado Inicial'!$R$2:$T$176,Tutores!D95)</f>
        <v>2</v>
      </c>
      <c r="G95">
        <f>+E95+F95</f>
        <v>31</v>
      </c>
    </row>
    <row r="96" spans="1:7" hidden="1">
      <c r="A96" s="14" t="s">
        <v>204</v>
      </c>
      <c r="B96" s="15" t="s">
        <v>17</v>
      </c>
      <c r="C96" s="16" t="s">
        <v>205</v>
      </c>
      <c r="D96" s="17">
        <v>71761528</v>
      </c>
      <c r="F96">
        <f>+COUNTIF('Listado Inicial'!$R$2:$T$176,Tutores!D96)</f>
        <v>1</v>
      </c>
    </row>
    <row r="97" spans="1:8" hidden="1">
      <c r="A97" s="14" t="s">
        <v>206</v>
      </c>
      <c r="B97" s="15" t="s">
        <v>7</v>
      </c>
      <c r="C97" s="16" t="s">
        <v>207</v>
      </c>
      <c r="D97" s="17">
        <v>1082847037</v>
      </c>
      <c r="E97">
        <f>+VLOOKUP(D97,[1]Hoja1!$F$2:$H$819,3,FALSE)</f>
        <v>18</v>
      </c>
      <c r="F97">
        <f>+COUNTIF('Listado Inicial'!$R$2:$T$176,Tutores!D97)</f>
        <v>1</v>
      </c>
    </row>
    <row r="98" spans="1:8" hidden="1">
      <c r="A98" s="14" t="s">
        <v>208</v>
      </c>
      <c r="B98" s="15" t="s">
        <v>7</v>
      </c>
      <c r="C98" s="16" t="s">
        <v>209</v>
      </c>
      <c r="D98" s="17">
        <v>4978366</v>
      </c>
      <c r="E98">
        <f>+VLOOKUP(D98,[1]Hoja1!$F$2:$H$819,3,FALSE)</f>
        <v>28</v>
      </c>
      <c r="F98">
        <f>+COUNTIF('Listado Inicial'!$R$2:$T$176,Tutores!D98)</f>
        <v>1</v>
      </c>
    </row>
    <row r="99" spans="1:8" hidden="1">
      <c r="A99" s="14" t="s">
        <v>210</v>
      </c>
      <c r="B99" s="15" t="s">
        <v>7</v>
      </c>
      <c r="C99" s="16" t="s">
        <v>211</v>
      </c>
      <c r="D99" s="17">
        <v>11377890</v>
      </c>
      <c r="E99">
        <f>+VLOOKUP(D99,[1]Hoja1!$F$2:$H$819,3,FALSE)</f>
        <v>8</v>
      </c>
      <c r="F99">
        <f>+COUNTIF('Listado Inicial'!$R$2:$T$176,Tutores!D99)</f>
        <v>1</v>
      </c>
    </row>
    <row r="100" spans="1:8" hidden="1">
      <c r="A100" s="14" t="s">
        <v>212</v>
      </c>
      <c r="B100" s="15" t="s">
        <v>7</v>
      </c>
      <c r="C100" s="16" t="s">
        <v>213</v>
      </c>
      <c r="D100" s="17">
        <v>1084732648</v>
      </c>
      <c r="E100">
        <f>+VLOOKUP(D100,[1]Hoja1!$F$2:$H$819,3,FALSE)</f>
        <v>27</v>
      </c>
      <c r="F100">
        <f>+COUNTIF('Listado Inicial'!$R$2:$T$176,Tutores!D100)</f>
        <v>1</v>
      </c>
    </row>
    <row r="101" spans="1:8" hidden="1">
      <c r="A101" s="14" t="s">
        <v>214</v>
      </c>
      <c r="B101" s="15" t="s">
        <v>14</v>
      </c>
      <c r="C101" s="16" t="s">
        <v>215</v>
      </c>
      <c r="D101" s="17">
        <v>39019009</v>
      </c>
      <c r="F101">
        <f>+COUNTIF('Listado Inicial'!$R$2:$T$176,Tutores!D101)</f>
        <v>1</v>
      </c>
    </row>
    <row r="102" spans="1:8" hidden="1">
      <c r="A102" s="14" t="s">
        <v>216</v>
      </c>
      <c r="B102" s="15" t="s">
        <v>7</v>
      </c>
      <c r="C102" s="16" t="s">
        <v>217</v>
      </c>
      <c r="D102" s="17">
        <v>85450638</v>
      </c>
      <c r="E102">
        <f>+VLOOKUP(D102,[1]Hoja1!$F$2:$H$819,3,FALSE)</f>
        <v>26</v>
      </c>
      <c r="F102">
        <f>+COUNTIF('Listado Inicial'!$R$2:$T$176,Tutores!D102)</f>
        <v>1</v>
      </c>
    </row>
    <row r="103" spans="1:8" hidden="1">
      <c r="A103" s="14" t="s">
        <v>218</v>
      </c>
      <c r="B103" s="15" t="s">
        <v>7</v>
      </c>
      <c r="C103" s="16" t="s">
        <v>219</v>
      </c>
      <c r="D103" s="17">
        <v>1082980845</v>
      </c>
      <c r="E103">
        <f>+VLOOKUP(D103,[1]Hoja1!$F$2:$H$819,3,FALSE)</f>
        <v>7</v>
      </c>
      <c r="F103">
        <f>+COUNTIF('Listado Inicial'!$R$2:$T$176,Tutores!D103)</f>
        <v>1</v>
      </c>
    </row>
    <row r="104" spans="1:8" hidden="1">
      <c r="A104" s="14" t="s">
        <v>220</v>
      </c>
      <c r="B104" s="15" t="s">
        <v>17</v>
      </c>
      <c r="C104" s="16" t="s">
        <v>221</v>
      </c>
      <c r="D104" s="17">
        <v>7144175</v>
      </c>
      <c r="F104">
        <f>+COUNTIF('Listado Inicial'!$R$2:$T$176,Tutores!D104)</f>
        <v>2</v>
      </c>
    </row>
    <row r="105" spans="1:8" hidden="1">
      <c r="A105" s="14" t="s">
        <v>222</v>
      </c>
      <c r="B105" s="15" t="s">
        <v>7</v>
      </c>
      <c r="C105" s="16" t="s">
        <v>223</v>
      </c>
      <c r="D105" s="17">
        <v>7600924</v>
      </c>
      <c r="E105">
        <f>+VLOOKUP(D105,[1]Hoja1!$F$2:$H$819,3,FALSE)</f>
        <v>25</v>
      </c>
      <c r="F105">
        <f>+COUNTIF('Listado Inicial'!$R$2:$T$176,Tutores!D105)</f>
        <v>2</v>
      </c>
    </row>
    <row r="106" spans="1:8">
      <c r="A106" s="41" t="s">
        <v>224</v>
      </c>
      <c r="B106" s="42" t="s">
        <v>7</v>
      </c>
      <c r="C106" s="43" t="s">
        <v>225</v>
      </c>
      <c r="D106" s="40">
        <v>72006457</v>
      </c>
      <c r="E106" s="44">
        <f>+VLOOKUP(D106,[1]Hoja1!$F$2:$H$819,3,FALSE)</f>
        <v>30</v>
      </c>
      <c r="F106" s="44">
        <f>+COUNTIF('Listado Inicial'!$R$2:$T$176,Tutores!D106)</f>
        <v>2</v>
      </c>
      <c r="G106">
        <f>+E106+F106</f>
        <v>32</v>
      </c>
      <c r="H106" t="s">
        <v>118</v>
      </c>
    </row>
    <row r="107" spans="1:8" hidden="1">
      <c r="A107" s="14" t="s">
        <v>226</v>
      </c>
      <c r="B107" s="15" t="s">
        <v>7</v>
      </c>
      <c r="C107" s="16" t="s">
        <v>227</v>
      </c>
      <c r="D107" s="17">
        <v>12622524</v>
      </c>
      <c r="E107">
        <f>+VLOOKUP(D107,[1]Hoja1!$F$2:$H$819,3,FALSE)</f>
        <v>20</v>
      </c>
      <c r="F107">
        <f>+COUNTIF('Listado Inicial'!$R$2:$T$176,Tutores!D107)</f>
        <v>1</v>
      </c>
    </row>
    <row r="108" spans="1:8" hidden="1">
      <c r="A108" s="14" t="s">
        <v>228</v>
      </c>
      <c r="B108" s="15" t="s">
        <v>7</v>
      </c>
      <c r="C108" s="16" t="s">
        <v>229</v>
      </c>
      <c r="D108" s="17">
        <v>1082987042</v>
      </c>
      <c r="E108">
        <f>+VLOOKUP(D108,[1]Hoja1!$F$2:$H$819,3,FALSE)</f>
        <v>12</v>
      </c>
      <c r="F108">
        <f>+COUNTIF('Listado Inicial'!$R$2:$T$176,Tutores!D108)</f>
        <v>1</v>
      </c>
    </row>
    <row r="109" spans="1:8" hidden="1">
      <c r="A109" s="41" t="s">
        <v>230</v>
      </c>
      <c r="B109" s="42" t="s">
        <v>7</v>
      </c>
      <c r="C109" s="43" t="s">
        <v>231</v>
      </c>
      <c r="D109" s="40">
        <v>1082900050</v>
      </c>
      <c r="E109" s="44" t="e">
        <f>+VLOOKUP(D109,[1]Hoja1!$F$2:$H$819,3,FALSE)</f>
        <v>#N/A</v>
      </c>
      <c r="F109">
        <f>+COUNTIF('Listado Inicial'!$R$2:$T$176,Tutores!D109)</f>
        <v>2</v>
      </c>
    </row>
    <row r="110" spans="1:8" hidden="1">
      <c r="A110" s="14" t="s">
        <v>230</v>
      </c>
      <c r="B110" s="15" t="s">
        <v>14</v>
      </c>
      <c r="C110" s="16" t="s">
        <v>231</v>
      </c>
      <c r="D110" s="17">
        <v>1082900050</v>
      </c>
      <c r="F110">
        <f>+COUNTIF('Listado Inicial'!$R$2:$T$176,Tutores!D110)</f>
        <v>2</v>
      </c>
    </row>
    <row r="111" spans="1:8" hidden="1">
      <c r="A111" s="14" t="s">
        <v>232</v>
      </c>
      <c r="B111" s="15" t="s">
        <v>7</v>
      </c>
      <c r="C111" s="16" t="s">
        <v>233</v>
      </c>
      <c r="D111" s="17">
        <v>9270612</v>
      </c>
      <c r="E111">
        <f>+VLOOKUP(D111,[1]Hoja1!$F$2:$H$819,3,FALSE)</f>
        <v>16</v>
      </c>
      <c r="F111">
        <f>+COUNTIF('Listado Inicial'!$R$2:$T$176,Tutores!D111)</f>
        <v>1</v>
      </c>
    </row>
    <row r="112" spans="1:8" hidden="1">
      <c r="A112" s="14" t="s">
        <v>234</v>
      </c>
      <c r="B112" s="15" t="s">
        <v>14</v>
      </c>
      <c r="C112" s="16" t="s">
        <v>235</v>
      </c>
      <c r="D112" s="17">
        <v>3873977</v>
      </c>
      <c r="F112">
        <f>+COUNTIF('Listado Inicial'!$R$2:$T$176,Tutores!D112)</f>
        <v>1</v>
      </c>
    </row>
    <row r="113" spans="1:6" hidden="1">
      <c r="A113" s="14" t="s">
        <v>236</v>
      </c>
      <c r="B113" s="15" t="s">
        <v>7</v>
      </c>
      <c r="C113" s="16" t="s">
        <v>237</v>
      </c>
      <c r="D113" s="17">
        <v>8636991</v>
      </c>
      <c r="E113">
        <f>+VLOOKUP(D113,[1]Hoja1!$F$2:$H$819,3,FALSE)</f>
        <v>20</v>
      </c>
      <c r="F113">
        <f>+COUNTIF('Listado Inicial'!$R$2:$T$176,Tutores!D113)</f>
        <v>1</v>
      </c>
    </row>
    <row r="114" spans="1:6" hidden="1">
      <c r="A114" s="14" t="s">
        <v>238</v>
      </c>
      <c r="B114" s="15" t="s">
        <v>7</v>
      </c>
      <c r="C114" s="16" t="s">
        <v>239</v>
      </c>
      <c r="D114" s="17">
        <v>1082862768</v>
      </c>
      <c r="E114">
        <f>+VLOOKUP(D114,[1]Hoja1!$F$2:$H$819,3,FALSE)</f>
        <v>24</v>
      </c>
      <c r="F114">
        <f>+COUNTIF('Listado Inicial'!$R$2:$T$176,Tutores!D114)</f>
        <v>2</v>
      </c>
    </row>
    <row r="115" spans="1:6" hidden="1">
      <c r="A115" s="14" t="s">
        <v>240</v>
      </c>
      <c r="B115" s="15" t="s">
        <v>17</v>
      </c>
      <c r="C115" s="16" t="s">
        <v>241</v>
      </c>
      <c r="D115" s="17">
        <v>79857491</v>
      </c>
      <c r="F115">
        <f>+COUNTIF('Listado Inicial'!$R$2:$T$176,Tutores!D115)</f>
        <v>1</v>
      </c>
    </row>
    <row r="116" spans="1:6" hidden="1">
      <c r="A116" s="14" t="s">
        <v>242</v>
      </c>
      <c r="B116" s="15" t="s">
        <v>17</v>
      </c>
      <c r="C116" s="16" t="s">
        <v>243</v>
      </c>
      <c r="D116" s="17">
        <v>57297302</v>
      </c>
      <c r="F116">
        <f>+COUNTIF('Listado Inicial'!$R$2:$T$176,Tutores!D116)</f>
        <v>1</v>
      </c>
    </row>
    <row r="117" spans="1:6" hidden="1">
      <c r="A117" s="23" t="s">
        <v>244</v>
      </c>
      <c r="B117" s="24" t="s">
        <v>7</v>
      </c>
      <c r="C117" s="38" t="s">
        <v>245</v>
      </c>
      <c r="D117" s="26">
        <v>1082943074</v>
      </c>
      <c r="E117">
        <f>+VLOOKUP(D117,[1]Hoja1!$F$2:$H$819,3,FALSE)</f>
        <v>24</v>
      </c>
      <c r="F117">
        <f>+COUNTIF('Listado Inicial'!$R$2:$T$176,Tutores!D117)</f>
        <v>2</v>
      </c>
    </row>
    <row r="118" spans="1:6" hidden="1">
      <c r="A118" s="27" t="s">
        <v>246</v>
      </c>
      <c r="B118" s="15" t="s">
        <v>7</v>
      </c>
      <c r="C118" s="38" t="s">
        <v>247</v>
      </c>
      <c r="D118" s="17">
        <v>55300672</v>
      </c>
      <c r="E118">
        <f>+VLOOKUP(D118,[1]Hoja1!$F$2:$H$819,3,FALSE)</f>
        <v>16</v>
      </c>
      <c r="F118">
        <f>+COUNTIF('Listado Inicial'!$R$2:$T$176,Tutores!D118)</f>
        <v>2</v>
      </c>
    </row>
    <row r="119" spans="1:6" hidden="1">
      <c r="A119" s="27" t="s">
        <v>248</v>
      </c>
      <c r="B119" s="15" t="s">
        <v>7</v>
      </c>
      <c r="C119" s="38" t="s">
        <v>249</v>
      </c>
      <c r="D119" s="40">
        <v>200010988</v>
      </c>
      <c r="E119" t="e">
        <f>+VLOOKUP(D119,[1]Hoja1!$F$2:$H$819,3,FALSE)</f>
        <v>#N/A</v>
      </c>
      <c r="F119">
        <f>+COUNTIF('Listado Inicial'!$R$2:$T$176,Tutores!D119)</f>
        <v>2</v>
      </c>
    </row>
    <row r="120" spans="1:6" hidden="1">
      <c r="A120" s="27" t="s">
        <v>250</v>
      </c>
      <c r="B120" s="15" t="s">
        <v>14</v>
      </c>
      <c r="C120" s="38" t="s">
        <v>251</v>
      </c>
      <c r="D120" s="17">
        <v>85457992</v>
      </c>
      <c r="F120">
        <f>+COUNTIF('Listado Inicial'!$R$2:$T$176,Tutores!D120)</f>
        <v>5</v>
      </c>
    </row>
    <row r="121" spans="1:6" hidden="1">
      <c r="A121" s="27" t="s">
        <v>252</v>
      </c>
      <c r="B121" s="15" t="s">
        <v>17</v>
      </c>
      <c r="C121" s="38" t="s">
        <v>253</v>
      </c>
      <c r="D121" s="17">
        <v>1082888504</v>
      </c>
      <c r="F121">
        <f>+COUNTIF('Listado Inicial'!$R$2:$T$176,Tutores!D121)</f>
        <v>1</v>
      </c>
    </row>
    <row r="122" spans="1:6" hidden="1">
      <c r="A122" s="27" t="s">
        <v>254</v>
      </c>
      <c r="B122" s="15" t="s">
        <v>7</v>
      </c>
      <c r="C122" s="38" t="s">
        <v>255</v>
      </c>
      <c r="D122" s="17">
        <v>25785292</v>
      </c>
      <c r="E122">
        <f>+VLOOKUP(D122,[1]Hoja1!$F$2:$H$819,3,FALSE)</f>
        <v>15</v>
      </c>
      <c r="F122">
        <f>+COUNTIF('Listado Inicial'!$R$2:$T$176,Tutores!D122)</f>
        <v>2</v>
      </c>
    </row>
    <row r="123" spans="1:6" hidden="1">
      <c r="A123" s="27" t="s">
        <v>256</v>
      </c>
      <c r="B123" s="15" t="s">
        <v>7</v>
      </c>
      <c r="C123" s="38" t="s">
        <v>257</v>
      </c>
      <c r="D123" s="17">
        <v>1082838187</v>
      </c>
      <c r="E123">
        <f>+VLOOKUP(D123,[1]Hoja1!$F$2:$H$819,3,FALSE)</f>
        <v>24</v>
      </c>
      <c r="F123">
        <f>+COUNTIF('Listado Inicial'!$R$2:$T$176,Tutores!D123)</f>
        <v>1</v>
      </c>
    </row>
    <row r="124" spans="1:6" hidden="1">
      <c r="A124" s="27" t="s">
        <v>258</v>
      </c>
      <c r="B124" s="15" t="s">
        <v>17</v>
      </c>
      <c r="C124" s="38" t="s">
        <v>259</v>
      </c>
      <c r="D124" s="17">
        <v>45530330</v>
      </c>
      <c r="F124">
        <f>+COUNTIF('Listado Inicial'!$R$2:$T$176,Tutores!D124)</f>
        <v>1</v>
      </c>
    </row>
    <row r="125" spans="1:6" hidden="1">
      <c r="A125" s="27" t="s">
        <v>260</v>
      </c>
      <c r="B125" s="15" t="s">
        <v>7</v>
      </c>
      <c r="C125" s="38" t="s">
        <v>261</v>
      </c>
      <c r="D125" s="17">
        <v>51926996</v>
      </c>
      <c r="E125">
        <f>+VLOOKUP(D125,[1]Hoja1!$F$2:$H$819,3,FALSE)</f>
        <v>12</v>
      </c>
      <c r="F125">
        <f>+COUNTIF('Listado Inicial'!$R$2:$T$176,Tutores!D125)</f>
        <v>1</v>
      </c>
    </row>
    <row r="126" spans="1:6" hidden="1">
      <c r="A126" s="27" t="s">
        <v>262</v>
      </c>
      <c r="B126" s="15" t="s">
        <v>14</v>
      </c>
      <c r="C126" s="38" t="s">
        <v>263</v>
      </c>
      <c r="D126" s="17">
        <v>85460896</v>
      </c>
      <c r="F126">
        <f>+COUNTIF('Listado Inicial'!$R$2:$T$176,Tutores!D126)</f>
        <v>1</v>
      </c>
    </row>
    <row r="127" spans="1:6" hidden="1">
      <c r="A127" s="27" t="s">
        <v>264</v>
      </c>
      <c r="B127" s="15" t="s">
        <v>17</v>
      </c>
      <c r="C127" s="38" t="s">
        <v>265</v>
      </c>
      <c r="D127" s="17">
        <v>94449083</v>
      </c>
      <c r="F127">
        <f>+COUNTIF('Listado Inicial'!$R$2:$T$176,Tutores!D127)</f>
        <v>1</v>
      </c>
    </row>
    <row r="128" spans="1:6" hidden="1">
      <c r="A128" s="27" t="s">
        <v>266</v>
      </c>
      <c r="B128" s="15" t="s">
        <v>17</v>
      </c>
      <c r="C128" s="38" t="s">
        <v>267</v>
      </c>
      <c r="D128" s="17">
        <v>12560219</v>
      </c>
      <c r="F128">
        <f>+COUNTIF('Listado Inicial'!$R$2:$T$176,Tutores!D128)</f>
        <v>1</v>
      </c>
    </row>
    <row r="129" spans="1:6" hidden="1">
      <c r="A129" s="27" t="s">
        <v>268</v>
      </c>
      <c r="B129" s="15" t="s">
        <v>7</v>
      </c>
      <c r="C129" s="38" t="s">
        <v>269</v>
      </c>
      <c r="D129" s="17">
        <v>1082954704</v>
      </c>
      <c r="E129">
        <f>+VLOOKUP(D129,[1]Hoja1!$F$2:$H$819,3,FALSE)</f>
        <v>24</v>
      </c>
      <c r="F129">
        <f>+COUNTIF('Listado Inicial'!$R$2:$T$176,Tutores!D129)</f>
        <v>2</v>
      </c>
    </row>
    <row r="130" spans="1:6" hidden="1">
      <c r="A130" s="27" t="s">
        <v>270</v>
      </c>
      <c r="B130" s="15" t="s">
        <v>7</v>
      </c>
      <c r="C130" s="38" t="s">
        <v>271</v>
      </c>
      <c r="D130" s="17">
        <v>4979367</v>
      </c>
      <c r="E130">
        <f>+VLOOKUP(D130,[1]Hoja1!$F$2:$H$819,3,FALSE)</f>
        <v>20</v>
      </c>
      <c r="F130">
        <f>+COUNTIF('Listado Inicial'!$R$2:$T$176,Tutores!D130)</f>
        <v>1</v>
      </c>
    </row>
    <row r="131" spans="1:6" hidden="1">
      <c r="A131" s="27" t="s">
        <v>272</v>
      </c>
      <c r="B131" s="15" t="s">
        <v>7</v>
      </c>
      <c r="C131" s="38" t="s">
        <v>273</v>
      </c>
      <c r="D131" s="17">
        <v>85451449</v>
      </c>
      <c r="E131">
        <f>+VLOOKUP(D131,[1]Hoja1!$F$2:$H$819,3,FALSE)</f>
        <v>24</v>
      </c>
      <c r="F131">
        <f>+COUNTIF('Listado Inicial'!$R$2:$T$176,Tutores!D131)</f>
        <v>1</v>
      </c>
    </row>
  </sheetData>
  <autoFilter ref="A1:G131" xr:uid="{21E8318F-28BB-4BA0-8D0F-0E5E166B90BC}">
    <filterColumn colId="6">
      <customFilters>
        <customFilter operator="notEqual" val=" "/>
      </customFilters>
    </filterColumn>
  </autoFilter>
  <sortState xmlns:xlrd2="http://schemas.microsoft.com/office/spreadsheetml/2017/richdata2" ref="A2:D131">
    <sortCondition ref="A2:A131"/>
  </sortState>
  <hyperlinks>
    <hyperlink ref="C49" r:id="rId1" xr:uid="{7A0A133B-C4B0-41CE-87B4-DC6196B1CD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D15FD-3C35-4F85-9D22-485C8D85683D}">
  <dimension ref="A1:S176"/>
  <sheetViews>
    <sheetView zoomScale="55" zoomScaleNormal="55" workbookViewId="0">
      <selection activeCell="C1" sqref="C1:G176"/>
    </sheetView>
  </sheetViews>
  <sheetFormatPr defaultColWidth="11.42578125" defaultRowHeight="13.5" customHeight="1"/>
  <cols>
    <col min="1" max="1" width="5.7109375" bestFit="1" customWidth="1"/>
    <col min="2" max="2" width="44.42578125" style="35" customWidth="1"/>
    <col min="3" max="3" width="35" style="35" customWidth="1"/>
    <col min="4" max="4" width="24" style="35" customWidth="1"/>
    <col min="5" max="5" width="13.5703125" style="36" bestFit="1" customWidth="1"/>
    <col min="6" max="6" width="31" style="35" customWidth="1"/>
    <col min="7" max="7" width="42.85546875" style="36" bestFit="1" customWidth="1"/>
    <col min="8" max="8" width="14.5703125" style="37" customWidth="1"/>
    <col min="9" max="9" width="10.140625" style="36" bestFit="1" customWidth="1"/>
    <col min="10" max="10" width="22.85546875" style="36" customWidth="1"/>
    <col min="11" max="11" width="17.7109375" style="36" customWidth="1"/>
    <col min="12" max="12" width="21.7109375" style="36" customWidth="1"/>
    <col min="13" max="13" width="16.140625" style="36" customWidth="1"/>
    <col min="14" max="14" width="12.28515625" style="36" bestFit="1" customWidth="1"/>
    <col min="15" max="15" width="40.42578125" customWidth="1"/>
    <col min="16" max="16" width="20.7109375" customWidth="1"/>
    <col min="17" max="17" width="37.85546875" bestFit="1" customWidth="1"/>
    <col min="18" max="18" width="19.140625" customWidth="1"/>
    <col min="19" max="19" width="18.5703125" customWidth="1"/>
  </cols>
  <sheetData>
    <row r="1" spans="1:19" ht="27" customHeight="1">
      <c r="A1" s="1" t="s">
        <v>274</v>
      </c>
      <c r="B1" s="2" t="s">
        <v>275</v>
      </c>
      <c r="C1" s="1" t="s">
        <v>276</v>
      </c>
      <c r="D1" s="1" t="s">
        <v>277</v>
      </c>
      <c r="E1" s="3" t="s">
        <v>278</v>
      </c>
      <c r="F1" s="1" t="s">
        <v>279</v>
      </c>
      <c r="G1" s="3" t="s">
        <v>280</v>
      </c>
      <c r="H1" s="3" t="s">
        <v>281</v>
      </c>
      <c r="I1" s="3" t="s">
        <v>282</v>
      </c>
      <c r="J1" s="4" t="s">
        <v>283</v>
      </c>
      <c r="K1" s="4" t="s">
        <v>284</v>
      </c>
      <c r="L1" s="5" t="s">
        <v>285</v>
      </c>
      <c r="M1" s="5" t="s">
        <v>286</v>
      </c>
      <c r="N1" s="6" t="s">
        <v>287</v>
      </c>
      <c r="O1" s="7" t="s">
        <v>0</v>
      </c>
      <c r="P1" s="3" t="s">
        <v>1</v>
      </c>
      <c r="Q1" s="8" t="s">
        <v>2</v>
      </c>
      <c r="R1" s="9" t="s">
        <v>3</v>
      </c>
      <c r="S1" s="9" t="s">
        <v>288</v>
      </c>
    </row>
    <row r="2" spans="1:19" ht="13.5" customHeight="1">
      <c r="A2" s="10">
        <v>1</v>
      </c>
      <c r="B2" s="11" t="s">
        <v>289</v>
      </c>
      <c r="C2" s="11" t="s">
        <v>289</v>
      </c>
      <c r="D2" s="11" t="s">
        <v>290</v>
      </c>
      <c r="E2" s="12">
        <v>2023141004</v>
      </c>
      <c r="F2" s="11" t="s">
        <v>291</v>
      </c>
      <c r="G2" s="13" t="s">
        <v>292</v>
      </c>
      <c r="H2" s="12" t="s">
        <v>293</v>
      </c>
      <c r="I2" s="12">
        <v>81</v>
      </c>
      <c r="J2" s="12">
        <v>3006492014</v>
      </c>
      <c r="K2" s="12" t="s">
        <v>294</v>
      </c>
      <c r="L2" s="12">
        <v>1080424291</v>
      </c>
      <c r="M2" s="12">
        <v>18</v>
      </c>
      <c r="N2" s="12" t="s">
        <v>295</v>
      </c>
      <c r="O2" s="14" t="s">
        <v>248</v>
      </c>
      <c r="P2" s="15" t="s">
        <v>7</v>
      </c>
      <c r="Q2" s="16" t="s">
        <v>249</v>
      </c>
      <c r="R2" s="17">
        <v>200010988</v>
      </c>
      <c r="S2" s="17" t="s">
        <v>296</v>
      </c>
    </row>
    <row r="3" spans="1:19" ht="13.5" customHeight="1">
      <c r="A3" s="10">
        <v>2</v>
      </c>
      <c r="B3" s="11" t="s">
        <v>289</v>
      </c>
      <c r="C3" s="11" t="s">
        <v>289</v>
      </c>
      <c r="D3" s="11" t="s">
        <v>290</v>
      </c>
      <c r="E3" s="12">
        <v>2022227005</v>
      </c>
      <c r="F3" s="11" t="s">
        <v>297</v>
      </c>
      <c r="G3" s="13" t="s">
        <v>298</v>
      </c>
      <c r="H3" s="12" t="s">
        <v>293</v>
      </c>
      <c r="I3" s="12">
        <v>95</v>
      </c>
      <c r="J3" s="12" t="s">
        <v>299</v>
      </c>
      <c r="K3" s="12" t="s">
        <v>294</v>
      </c>
      <c r="L3" s="12">
        <v>1043645531</v>
      </c>
      <c r="M3" s="12">
        <v>18</v>
      </c>
      <c r="N3" s="12" t="s">
        <v>295</v>
      </c>
      <c r="O3" s="14" t="s">
        <v>27</v>
      </c>
      <c r="P3" s="15" t="s">
        <v>17</v>
      </c>
      <c r="Q3" s="16" t="s">
        <v>28</v>
      </c>
      <c r="R3" s="17">
        <v>1140827340</v>
      </c>
      <c r="S3" s="17" t="s">
        <v>300</v>
      </c>
    </row>
    <row r="4" spans="1:19" ht="13.5" customHeight="1">
      <c r="A4" s="10">
        <v>3</v>
      </c>
      <c r="B4" s="11" t="s">
        <v>289</v>
      </c>
      <c r="C4" s="11" t="s">
        <v>289</v>
      </c>
      <c r="D4" s="11" t="s">
        <v>290</v>
      </c>
      <c r="E4" s="12">
        <v>2022178001</v>
      </c>
      <c r="F4" s="11" t="s">
        <v>301</v>
      </c>
      <c r="G4" s="13" t="s">
        <v>302</v>
      </c>
      <c r="H4" s="12" t="s">
        <v>293</v>
      </c>
      <c r="I4" s="12">
        <v>93</v>
      </c>
      <c r="J4" s="12">
        <v>3209779980</v>
      </c>
      <c r="K4" s="12" t="s">
        <v>294</v>
      </c>
      <c r="L4" s="12">
        <v>1082856458</v>
      </c>
      <c r="M4" s="12">
        <v>18</v>
      </c>
      <c r="N4" s="12" t="s">
        <v>303</v>
      </c>
      <c r="O4" s="14" t="s">
        <v>27</v>
      </c>
      <c r="P4" s="15" t="s">
        <v>17</v>
      </c>
      <c r="Q4" s="16" t="s">
        <v>28</v>
      </c>
      <c r="R4" s="17">
        <v>1140827340</v>
      </c>
      <c r="S4" s="17" t="s">
        <v>300</v>
      </c>
    </row>
    <row r="5" spans="1:19" ht="13.5" customHeight="1">
      <c r="A5" s="10">
        <v>4</v>
      </c>
      <c r="B5" s="11" t="s">
        <v>289</v>
      </c>
      <c r="C5" s="11" t="s">
        <v>289</v>
      </c>
      <c r="D5" s="11" t="s">
        <v>290</v>
      </c>
      <c r="E5" s="12">
        <v>2022124030</v>
      </c>
      <c r="F5" s="11" t="s">
        <v>304</v>
      </c>
      <c r="G5" s="13" t="s">
        <v>305</v>
      </c>
      <c r="H5" s="12" t="s">
        <v>293</v>
      </c>
      <c r="I5" s="12">
        <v>91</v>
      </c>
      <c r="J5" s="12">
        <v>3023354187</v>
      </c>
      <c r="K5" s="12" t="s">
        <v>294</v>
      </c>
      <c r="L5" s="12">
        <v>1082860834</v>
      </c>
      <c r="M5" s="12">
        <v>19</v>
      </c>
      <c r="N5" s="12" t="s">
        <v>303</v>
      </c>
      <c r="O5" s="14" t="s">
        <v>190</v>
      </c>
      <c r="P5" s="15" t="s">
        <v>7</v>
      </c>
      <c r="Q5" s="16" t="s">
        <v>191</v>
      </c>
      <c r="R5" s="17">
        <v>1010204231</v>
      </c>
      <c r="S5" s="17" t="s">
        <v>300</v>
      </c>
    </row>
    <row r="6" spans="1:19" ht="13.5" customHeight="1">
      <c r="A6" s="10">
        <v>5</v>
      </c>
      <c r="B6" s="11" t="s">
        <v>289</v>
      </c>
      <c r="C6" s="11" t="s">
        <v>289</v>
      </c>
      <c r="D6" s="11" t="s">
        <v>290</v>
      </c>
      <c r="E6" s="12">
        <v>2022126053</v>
      </c>
      <c r="F6" s="11" t="s">
        <v>306</v>
      </c>
      <c r="G6" s="13" t="s">
        <v>307</v>
      </c>
      <c r="H6" s="12" t="s">
        <v>293</v>
      </c>
      <c r="I6" s="12">
        <v>90</v>
      </c>
      <c r="J6" s="12">
        <v>3012089498</v>
      </c>
      <c r="K6" s="12" t="s">
        <v>308</v>
      </c>
      <c r="L6" s="12">
        <v>1139424553</v>
      </c>
      <c r="M6" s="12">
        <v>18</v>
      </c>
      <c r="N6" s="12" t="s">
        <v>295</v>
      </c>
      <c r="O6" s="14" t="s">
        <v>190</v>
      </c>
      <c r="P6" s="15" t="s">
        <v>7</v>
      </c>
      <c r="Q6" s="16" t="s">
        <v>191</v>
      </c>
      <c r="R6" s="17">
        <v>1010204231</v>
      </c>
      <c r="S6" s="17" t="s">
        <v>300</v>
      </c>
    </row>
    <row r="7" spans="1:19" ht="13.5" customHeight="1">
      <c r="A7" s="10">
        <v>6</v>
      </c>
      <c r="B7" s="11" t="s">
        <v>289</v>
      </c>
      <c r="C7" s="11" t="s">
        <v>289</v>
      </c>
      <c r="D7" s="11" t="s">
        <v>290</v>
      </c>
      <c r="E7" s="12">
        <v>2021126018</v>
      </c>
      <c r="F7" s="11" t="s">
        <v>309</v>
      </c>
      <c r="G7" s="13" t="s">
        <v>310</v>
      </c>
      <c r="H7" s="12" t="s">
        <v>293</v>
      </c>
      <c r="I7" s="12">
        <v>94</v>
      </c>
      <c r="J7" s="12">
        <v>3054405548</v>
      </c>
      <c r="K7" s="12" t="s">
        <v>308</v>
      </c>
      <c r="L7" s="12">
        <v>1102796707</v>
      </c>
      <c r="M7" s="12">
        <v>19</v>
      </c>
      <c r="N7" s="12" t="s">
        <v>295</v>
      </c>
      <c r="O7" s="14" t="s">
        <v>196</v>
      </c>
      <c r="P7" s="15" t="s">
        <v>7</v>
      </c>
      <c r="Q7" s="16" t="s">
        <v>197</v>
      </c>
      <c r="R7" s="17">
        <v>1082951009</v>
      </c>
      <c r="S7" s="17" t="s">
        <v>300</v>
      </c>
    </row>
    <row r="8" spans="1:19" ht="13.5" customHeight="1">
      <c r="A8" s="10">
        <v>7</v>
      </c>
      <c r="B8" s="11" t="s">
        <v>289</v>
      </c>
      <c r="C8" s="11" t="s">
        <v>289</v>
      </c>
      <c r="D8" s="11" t="s">
        <v>290</v>
      </c>
      <c r="E8" s="12">
        <v>2021178053</v>
      </c>
      <c r="F8" s="11" t="s">
        <v>311</v>
      </c>
      <c r="G8" s="13" t="s">
        <v>312</v>
      </c>
      <c r="H8" s="12" t="s">
        <v>293</v>
      </c>
      <c r="I8" s="12">
        <v>92</v>
      </c>
      <c r="J8" s="12">
        <v>3103749876</v>
      </c>
      <c r="K8" s="12" t="s">
        <v>294</v>
      </c>
      <c r="L8" s="12">
        <v>1102352282</v>
      </c>
      <c r="M8" s="12">
        <v>18</v>
      </c>
      <c r="N8" s="12" t="s">
        <v>303</v>
      </c>
      <c r="O8" s="14" t="s">
        <v>196</v>
      </c>
      <c r="P8" s="15" t="s">
        <v>7</v>
      </c>
      <c r="Q8" s="16" t="s">
        <v>197</v>
      </c>
      <c r="R8" s="17">
        <v>1082951009</v>
      </c>
      <c r="S8" s="17" t="s">
        <v>300</v>
      </c>
    </row>
    <row r="9" spans="1:19" ht="13.5" customHeight="1">
      <c r="A9" s="10">
        <v>8</v>
      </c>
      <c r="B9" s="11" t="s">
        <v>289</v>
      </c>
      <c r="C9" s="11" t="s">
        <v>289</v>
      </c>
      <c r="D9" s="11" t="s">
        <v>290</v>
      </c>
      <c r="E9" s="12">
        <v>2021178050</v>
      </c>
      <c r="F9" s="11" t="s">
        <v>313</v>
      </c>
      <c r="G9" s="13" t="s">
        <v>314</v>
      </c>
      <c r="H9" s="12" t="s">
        <v>293</v>
      </c>
      <c r="I9" s="12">
        <v>83</v>
      </c>
      <c r="J9" s="12">
        <v>3015632493</v>
      </c>
      <c r="K9" s="12" t="s">
        <v>308</v>
      </c>
      <c r="L9" s="12">
        <v>1079910266</v>
      </c>
      <c r="M9" s="12">
        <v>20</v>
      </c>
      <c r="N9" s="12" t="s">
        <v>295</v>
      </c>
      <c r="O9" s="14" t="s">
        <v>248</v>
      </c>
      <c r="P9" s="15" t="s">
        <v>7</v>
      </c>
      <c r="Q9" s="16" t="s">
        <v>249</v>
      </c>
      <c r="R9" s="17">
        <v>200010988</v>
      </c>
      <c r="S9" s="17" t="s">
        <v>296</v>
      </c>
    </row>
    <row r="10" spans="1:19" ht="13.5" customHeight="1">
      <c r="A10" s="10">
        <v>9</v>
      </c>
      <c r="B10" s="11" t="s">
        <v>289</v>
      </c>
      <c r="C10" s="11" t="s">
        <v>289</v>
      </c>
      <c r="D10" s="11" t="s">
        <v>315</v>
      </c>
      <c r="E10" s="12">
        <v>2021226035</v>
      </c>
      <c r="F10" s="11" t="s">
        <v>316</v>
      </c>
      <c r="G10" s="13" t="s">
        <v>317</v>
      </c>
      <c r="H10" s="12" t="s">
        <v>293</v>
      </c>
      <c r="I10" s="12">
        <v>90</v>
      </c>
      <c r="J10" s="12">
        <v>3209390113</v>
      </c>
      <c r="K10" s="12" t="s">
        <v>308</v>
      </c>
      <c r="L10" s="12">
        <v>1084450364</v>
      </c>
      <c r="M10" s="12">
        <v>19</v>
      </c>
      <c r="N10" s="12" t="s">
        <v>295</v>
      </c>
      <c r="O10" s="14" t="s">
        <v>60</v>
      </c>
      <c r="P10" s="15" t="s">
        <v>7</v>
      </c>
      <c r="Q10" s="16" t="s">
        <v>61</v>
      </c>
      <c r="R10" s="17">
        <v>665558</v>
      </c>
      <c r="S10" s="17" t="s">
        <v>318</v>
      </c>
    </row>
    <row r="11" spans="1:19" ht="13.5" customHeight="1">
      <c r="A11" s="10">
        <v>10</v>
      </c>
      <c r="B11" s="11" t="s">
        <v>289</v>
      </c>
      <c r="C11" s="11" t="s">
        <v>289</v>
      </c>
      <c r="D11" s="11" t="s">
        <v>315</v>
      </c>
      <c r="E11" s="12">
        <v>2020278028</v>
      </c>
      <c r="F11" s="11" t="s">
        <v>319</v>
      </c>
      <c r="G11" s="13" t="s">
        <v>320</v>
      </c>
      <c r="H11" s="12" t="s">
        <v>293</v>
      </c>
      <c r="I11" s="12">
        <v>86</v>
      </c>
      <c r="J11" s="12">
        <v>3102302391</v>
      </c>
      <c r="K11" s="12" t="s">
        <v>294</v>
      </c>
      <c r="L11" s="12">
        <v>1004361538</v>
      </c>
      <c r="M11" s="12">
        <v>22</v>
      </c>
      <c r="N11" s="12" t="s">
        <v>295</v>
      </c>
      <c r="O11" s="14" t="s">
        <v>60</v>
      </c>
      <c r="P11" s="15" t="s">
        <v>7</v>
      </c>
      <c r="Q11" s="16" t="s">
        <v>61</v>
      </c>
      <c r="R11" s="17">
        <v>665558</v>
      </c>
      <c r="S11" s="17" t="s">
        <v>300</v>
      </c>
    </row>
    <row r="12" spans="1:19" ht="13.5" customHeight="1">
      <c r="A12" s="10">
        <v>11</v>
      </c>
      <c r="B12" s="11" t="s">
        <v>289</v>
      </c>
      <c r="C12" s="11" t="s">
        <v>289</v>
      </c>
      <c r="D12" s="11" t="s">
        <v>321</v>
      </c>
      <c r="E12" s="12">
        <v>2021126101</v>
      </c>
      <c r="F12" s="11" t="s">
        <v>322</v>
      </c>
      <c r="G12" s="13" t="s">
        <v>323</v>
      </c>
      <c r="H12" s="12" t="s">
        <v>293</v>
      </c>
      <c r="I12" s="12">
        <v>95</v>
      </c>
      <c r="J12" s="12">
        <v>3007083654</v>
      </c>
      <c r="K12" s="12" t="s">
        <v>294</v>
      </c>
      <c r="L12" s="12">
        <v>1025641224</v>
      </c>
      <c r="M12" s="12">
        <v>20</v>
      </c>
      <c r="N12" s="12" t="s">
        <v>303</v>
      </c>
      <c r="O12" s="14" t="s">
        <v>244</v>
      </c>
      <c r="P12" s="15" t="s">
        <v>7</v>
      </c>
      <c r="Q12" s="16" t="s">
        <v>245</v>
      </c>
      <c r="R12" s="17">
        <v>1082943074</v>
      </c>
      <c r="S12" s="17" t="s">
        <v>296</v>
      </c>
    </row>
    <row r="13" spans="1:19" ht="13.5" customHeight="1">
      <c r="A13" s="10">
        <v>12</v>
      </c>
      <c r="B13" s="11" t="s">
        <v>289</v>
      </c>
      <c r="C13" s="11" t="s">
        <v>289</v>
      </c>
      <c r="D13" s="11" t="s">
        <v>321</v>
      </c>
      <c r="E13" s="12">
        <v>2018226076</v>
      </c>
      <c r="F13" s="11" t="s">
        <v>324</v>
      </c>
      <c r="G13" s="13" t="s">
        <v>325</v>
      </c>
      <c r="H13" s="12" t="s">
        <v>293</v>
      </c>
      <c r="I13" s="12">
        <v>86</v>
      </c>
      <c r="J13" s="12">
        <v>3045908459</v>
      </c>
      <c r="K13" s="12" t="s">
        <v>294</v>
      </c>
      <c r="L13" s="12">
        <v>1004373887</v>
      </c>
      <c r="M13" s="12">
        <v>23</v>
      </c>
      <c r="N13" s="12" t="s">
        <v>295</v>
      </c>
      <c r="O13" s="14" t="s">
        <v>244</v>
      </c>
      <c r="P13" s="15" t="s">
        <v>7</v>
      </c>
      <c r="Q13" s="16" t="s">
        <v>245</v>
      </c>
      <c r="R13" s="17">
        <v>1082943074</v>
      </c>
      <c r="S13" s="17" t="s">
        <v>296</v>
      </c>
    </row>
    <row r="14" spans="1:19" ht="13.5" customHeight="1">
      <c r="A14" s="10">
        <v>13</v>
      </c>
      <c r="B14" s="11" t="s">
        <v>289</v>
      </c>
      <c r="C14" s="11" t="s">
        <v>289</v>
      </c>
      <c r="D14" s="18" t="s">
        <v>326</v>
      </c>
      <c r="E14" s="12">
        <v>2022116104</v>
      </c>
      <c r="F14" s="11" t="s">
        <v>327</v>
      </c>
      <c r="G14" s="13" t="s">
        <v>328</v>
      </c>
      <c r="H14" s="12" t="s">
        <v>293</v>
      </c>
      <c r="I14" s="12">
        <v>100</v>
      </c>
      <c r="J14" s="12">
        <v>3145264449</v>
      </c>
      <c r="K14" s="12" t="s">
        <v>294</v>
      </c>
      <c r="L14" s="12">
        <v>1002028265</v>
      </c>
      <c r="M14" s="12">
        <v>22</v>
      </c>
      <c r="N14" s="12" t="s">
        <v>295</v>
      </c>
      <c r="O14" s="14" t="s">
        <v>182</v>
      </c>
      <c r="P14" s="15" t="s">
        <v>7</v>
      </c>
      <c r="Q14" s="16" t="s">
        <v>183</v>
      </c>
      <c r="R14" s="17">
        <v>1128268986</v>
      </c>
      <c r="S14" s="17" t="s">
        <v>296</v>
      </c>
    </row>
    <row r="15" spans="1:19" ht="13.5" customHeight="1">
      <c r="A15" s="10">
        <v>14</v>
      </c>
      <c r="B15" s="11" t="s">
        <v>289</v>
      </c>
      <c r="C15" s="11" t="s">
        <v>289</v>
      </c>
      <c r="D15" s="18" t="s">
        <v>329</v>
      </c>
      <c r="E15" s="12">
        <v>2021178035</v>
      </c>
      <c r="F15" s="11" t="s">
        <v>330</v>
      </c>
      <c r="G15" s="13" t="s">
        <v>331</v>
      </c>
      <c r="H15" s="12" t="s">
        <v>293</v>
      </c>
      <c r="I15" s="12">
        <v>91</v>
      </c>
      <c r="J15" s="12">
        <v>3023329575</v>
      </c>
      <c r="K15" s="12" t="s">
        <v>294</v>
      </c>
      <c r="L15" s="12">
        <v>1004378580</v>
      </c>
      <c r="M15" s="12">
        <v>20</v>
      </c>
      <c r="N15" s="12" t="s">
        <v>303</v>
      </c>
      <c r="O15" s="14" t="s">
        <v>112</v>
      </c>
      <c r="P15" s="15" t="s">
        <v>7</v>
      </c>
      <c r="Q15" s="16" t="s">
        <v>113</v>
      </c>
      <c r="R15" s="17">
        <v>52645670</v>
      </c>
      <c r="S15" s="17" t="s">
        <v>300</v>
      </c>
    </row>
    <row r="16" spans="1:19" ht="13.5" customHeight="1">
      <c r="A16" s="10">
        <v>15</v>
      </c>
      <c r="B16" s="11" t="s">
        <v>289</v>
      </c>
      <c r="C16" s="11" t="s">
        <v>289</v>
      </c>
      <c r="D16" s="18" t="s">
        <v>326</v>
      </c>
      <c r="E16" s="12">
        <v>2022126041</v>
      </c>
      <c r="F16" s="11" t="s">
        <v>332</v>
      </c>
      <c r="G16" s="13" t="s">
        <v>333</v>
      </c>
      <c r="H16" s="12" t="s">
        <v>293</v>
      </c>
      <c r="I16" s="12">
        <v>90</v>
      </c>
      <c r="J16" s="12">
        <v>3002370788</v>
      </c>
      <c r="K16" s="12" t="s">
        <v>294</v>
      </c>
      <c r="L16" s="12">
        <v>1041770891</v>
      </c>
      <c r="M16" s="12">
        <v>19</v>
      </c>
      <c r="N16" s="12" t="s">
        <v>303</v>
      </c>
      <c r="O16" s="14" t="s">
        <v>42</v>
      </c>
      <c r="P16" s="15" t="s">
        <v>7</v>
      </c>
      <c r="Q16" s="16" t="s">
        <v>43</v>
      </c>
      <c r="R16" s="17">
        <v>1036951972</v>
      </c>
      <c r="S16" s="17" t="s">
        <v>296</v>
      </c>
    </row>
    <row r="17" spans="1:19" ht="13.5" customHeight="1">
      <c r="A17" s="10">
        <v>16</v>
      </c>
      <c r="B17" s="11" t="s">
        <v>289</v>
      </c>
      <c r="C17" s="11" t="s">
        <v>289</v>
      </c>
      <c r="D17" s="18" t="s">
        <v>334</v>
      </c>
      <c r="E17" s="12">
        <v>2020226013</v>
      </c>
      <c r="F17" s="11" t="s">
        <v>335</v>
      </c>
      <c r="G17" s="13" t="s">
        <v>336</v>
      </c>
      <c r="H17" s="12" t="s">
        <v>293</v>
      </c>
      <c r="I17" s="12">
        <v>93</v>
      </c>
      <c r="J17" s="12">
        <v>3187016520</v>
      </c>
      <c r="K17" s="12" t="s">
        <v>294</v>
      </c>
      <c r="L17" s="12">
        <v>1193219660</v>
      </c>
      <c r="M17" s="12">
        <v>21</v>
      </c>
      <c r="N17" s="12" t="s">
        <v>295</v>
      </c>
      <c r="O17" s="14" t="s">
        <v>182</v>
      </c>
      <c r="P17" s="15" t="s">
        <v>7</v>
      </c>
      <c r="Q17" s="16" t="s">
        <v>183</v>
      </c>
      <c r="R17" s="17">
        <v>1128268986</v>
      </c>
      <c r="S17" s="17" t="s">
        <v>296</v>
      </c>
    </row>
    <row r="18" spans="1:19" ht="13.5" customHeight="1">
      <c r="A18" s="10">
        <v>17</v>
      </c>
      <c r="B18" s="11" t="s">
        <v>289</v>
      </c>
      <c r="C18" s="11" t="s">
        <v>289</v>
      </c>
      <c r="D18" s="18" t="s">
        <v>326</v>
      </c>
      <c r="E18" s="12">
        <v>2021126026</v>
      </c>
      <c r="F18" s="11" t="s">
        <v>337</v>
      </c>
      <c r="G18" s="13" t="s">
        <v>338</v>
      </c>
      <c r="H18" s="12" t="s">
        <v>293</v>
      </c>
      <c r="I18" s="12">
        <v>90</v>
      </c>
      <c r="J18" s="12">
        <v>3043469748</v>
      </c>
      <c r="K18" s="12" t="s">
        <v>294</v>
      </c>
      <c r="L18" s="12">
        <v>1079684168</v>
      </c>
      <c r="M18" s="12">
        <v>19</v>
      </c>
      <c r="N18" s="12" t="s">
        <v>295</v>
      </c>
      <c r="O18" s="14" t="s">
        <v>238</v>
      </c>
      <c r="P18" s="15" t="s">
        <v>7</v>
      </c>
      <c r="Q18" s="16" t="s">
        <v>239</v>
      </c>
      <c r="R18" s="17">
        <v>1082862768</v>
      </c>
      <c r="S18" s="17" t="s">
        <v>300</v>
      </c>
    </row>
    <row r="19" spans="1:19" ht="13.5" customHeight="1">
      <c r="A19" s="10">
        <v>18</v>
      </c>
      <c r="B19" s="11" t="s">
        <v>289</v>
      </c>
      <c r="C19" s="11" t="s">
        <v>289</v>
      </c>
      <c r="D19" s="18" t="s">
        <v>326</v>
      </c>
      <c r="E19" s="12">
        <v>2021117015</v>
      </c>
      <c r="F19" s="11" t="s">
        <v>339</v>
      </c>
      <c r="G19" s="13" t="s">
        <v>340</v>
      </c>
      <c r="H19" s="12" t="s">
        <v>293</v>
      </c>
      <c r="I19" s="12">
        <v>90</v>
      </c>
      <c r="J19" s="12">
        <v>3044814460</v>
      </c>
      <c r="K19" s="12" t="s">
        <v>308</v>
      </c>
      <c r="L19" s="12">
        <v>1004366629</v>
      </c>
      <c r="M19" s="12">
        <v>20</v>
      </c>
      <c r="N19" s="12" t="s">
        <v>295</v>
      </c>
      <c r="O19" s="14" t="s">
        <v>238</v>
      </c>
      <c r="P19" s="15" t="s">
        <v>7</v>
      </c>
      <c r="Q19" s="16" t="s">
        <v>239</v>
      </c>
      <c r="R19" s="17">
        <v>1082862768</v>
      </c>
      <c r="S19" s="17" t="s">
        <v>300</v>
      </c>
    </row>
    <row r="20" spans="1:19" ht="13.5" customHeight="1">
      <c r="A20" s="10">
        <v>19</v>
      </c>
      <c r="B20" s="11" t="s">
        <v>289</v>
      </c>
      <c r="C20" s="11" t="s">
        <v>289</v>
      </c>
      <c r="D20" s="11" t="s">
        <v>290</v>
      </c>
      <c r="E20" s="12">
        <v>2022126001</v>
      </c>
      <c r="F20" s="11" t="s">
        <v>341</v>
      </c>
      <c r="G20" s="13" t="s">
        <v>342</v>
      </c>
      <c r="H20" s="12" t="s">
        <v>293</v>
      </c>
      <c r="I20" s="12">
        <v>85</v>
      </c>
      <c r="J20" s="12">
        <v>3184961141</v>
      </c>
      <c r="K20" s="12" t="s">
        <v>308</v>
      </c>
      <c r="L20" s="12">
        <v>1065593427</v>
      </c>
      <c r="M20" s="12">
        <v>18</v>
      </c>
      <c r="N20" s="12" t="s">
        <v>295</v>
      </c>
      <c r="O20" s="14" t="s">
        <v>81</v>
      </c>
      <c r="P20" s="15" t="s">
        <v>7</v>
      </c>
      <c r="Q20" s="16" t="s">
        <v>82</v>
      </c>
      <c r="R20" s="17">
        <v>57299412</v>
      </c>
      <c r="S20" s="17" t="s">
        <v>300</v>
      </c>
    </row>
    <row r="21" spans="1:19" ht="13.5" customHeight="1">
      <c r="A21" s="10">
        <v>20</v>
      </c>
      <c r="B21" s="11" t="s">
        <v>289</v>
      </c>
      <c r="C21" s="11" t="s">
        <v>289</v>
      </c>
      <c r="D21" s="18" t="s">
        <v>326</v>
      </c>
      <c r="E21" s="12">
        <v>2019215010</v>
      </c>
      <c r="F21" s="11" t="s">
        <v>343</v>
      </c>
      <c r="G21" s="13" t="s">
        <v>344</v>
      </c>
      <c r="H21" s="12" t="s">
        <v>293</v>
      </c>
      <c r="I21" s="12">
        <v>90</v>
      </c>
      <c r="J21" s="12">
        <v>3106269243</v>
      </c>
      <c r="K21" s="12" t="s">
        <v>294</v>
      </c>
      <c r="L21" s="12">
        <v>1004424987</v>
      </c>
      <c r="M21" s="12">
        <v>22</v>
      </c>
      <c r="N21" s="12" t="s">
        <v>295</v>
      </c>
      <c r="O21" s="14" t="s">
        <v>222</v>
      </c>
      <c r="P21" s="15" t="s">
        <v>7</v>
      </c>
      <c r="Q21" s="16" t="s">
        <v>223</v>
      </c>
      <c r="R21" s="17">
        <v>7600924</v>
      </c>
      <c r="S21" s="17" t="s">
        <v>296</v>
      </c>
    </row>
    <row r="22" spans="1:19" ht="13.5" customHeight="1">
      <c r="A22" s="10">
        <v>21</v>
      </c>
      <c r="B22" s="11" t="s">
        <v>289</v>
      </c>
      <c r="C22" s="11" t="s">
        <v>289</v>
      </c>
      <c r="D22" s="18" t="s">
        <v>326</v>
      </c>
      <c r="E22" s="12">
        <v>2021126024</v>
      </c>
      <c r="F22" s="11" t="s">
        <v>345</v>
      </c>
      <c r="G22" s="13" t="s">
        <v>346</v>
      </c>
      <c r="H22" s="12" t="s">
        <v>293</v>
      </c>
      <c r="I22" s="12">
        <v>89</v>
      </c>
      <c r="J22" s="12">
        <v>3008884844</v>
      </c>
      <c r="K22" s="12" t="s">
        <v>294</v>
      </c>
      <c r="L22" s="12">
        <v>1004368754</v>
      </c>
      <c r="M22" s="12">
        <v>20</v>
      </c>
      <c r="N22" s="12" t="s">
        <v>295</v>
      </c>
      <c r="O22" s="14" t="s">
        <v>192</v>
      </c>
      <c r="P22" s="15" t="s">
        <v>7</v>
      </c>
      <c r="Q22" s="16" t="s">
        <v>193</v>
      </c>
      <c r="R22" s="17">
        <v>52144811</v>
      </c>
      <c r="S22" s="17" t="s">
        <v>300</v>
      </c>
    </row>
    <row r="23" spans="1:19" ht="13.5" customHeight="1">
      <c r="A23" s="10">
        <v>22</v>
      </c>
      <c r="B23" s="11" t="s">
        <v>289</v>
      </c>
      <c r="C23" s="11" t="s">
        <v>289</v>
      </c>
      <c r="D23" s="11" t="s">
        <v>290</v>
      </c>
      <c r="E23" s="12">
        <v>2022116010</v>
      </c>
      <c r="F23" s="11" t="s">
        <v>347</v>
      </c>
      <c r="G23" s="13" t="s">
        <v>348</v>
      </c>
      <c r="H23" s="12" t="s">
        <v>293</v>
      </c>
      <c r="I23" s="12">
        <v>84</v>
      </c>
      <c r="J23" s="12">
        <v>3217857173</v>
      </c>
      <c r="K23" s="12" t="s">
        <v>294</v>
      </c>
      <c r="L23" s="12">
        <v>1082833264</v>
      </c>
      <c r="M23" s="12">
        <v>20</v>
      </c>
      <c r="N23" s="12" t="s">
        <v>295</v>
      </c>
      <c r="O23" s="14" t="s">
        <v>81</v>
      </c>
      <c r="P23" s="15" t="s">
        <v>7</v>
      </c>
      <c r="Q23" s="16" t="s">
        <v>82</v>
      </c>
      <c r="R23" s="17">
        <v>57299412</v>
      </c>
      <c r="S23" s="17" t="s">
        <v>300</v>
      </c>
    </row>
    <row r="24" spans="1:19" ht="13.5" customHeight="1">
      <c r="A24" s="10">
        <v>23</v>
      </c>
      <c r="B24" s="11" t="s">
        <v>289</v>
      </c>
      <c r="C24" s="11" t="s">
        <v>289</v>
      </c>
      <c r="D24" s="18" t="s">
        <v>326</v>
      </c>
      <c r="E24" s="12">
        <v>2019220045</v>
      </c>
      <c r="F24" s="11" t="s">
        <v>349</v>
      </c>
      <c r="G24" s="13" t="s">
        <v>350</v>
      </c>
      <c r="H24" s="12" t="s">
        <v>293</v>
      </c>
      <c r="I24" s="12">
        <v>89</v>
      </c>
      <c r="J24" s="12">
        <v>3208604898</v>
      </c>
      <c r="K24" s="12" t="s">
        <v>294</v>
      </c>
      <c r="L24" s="12">
        <v>1004494721</v>
      </c>
      <c r="M24" s="12">
        <v>21</v>
      </c>
      <c r="N24" s="12" t="s">
        <v>295</v>
      </c>
      <c r="O24" s="14" t="s">
        <v>192</v>
      </c>
      <c r="P24" s="15" t="s">
        <v>7</v>
      </c>
      <c r="Q24" s="16" t="s">
        <v>193</v>
      </c>
      <c r="R24" s="17">
        <v>52144811</v>
      </c>
      <c r="S24" s="17" t="s">
        <v>300</v>
      </c>
    </row>
    <row r="25" spans="1:19" ht="13.5" customHeight="1">
      <c r="A25" s="10">
        <v>24</v>
      </c>
      <c r="B25" s="11" t="s">
        <v>289</v>
      </c>
      <c r="C25" s="11" t="s">
        <v>289</v>
      </c>
      <c r="D25" s="18" t="s">
        <v>351</v>
      </c>
      <c r="E25" s="12">
        <v>2022263009</v>
      </c>
      <c r="F25" s="11" t="s">
        <v>352</v>
      </c>
      <c r="G25" s="13" t="s">
        <v>353</v>
      </c>
      <c r="H25" s="12" t="s">
        <v>293</v>
      </c>
      <c r="I25" s="12">
        <v>82</v>
      </c>
      <c r="J25" s="12">
        <v>3123967022</v>
      </c>
      <c r="K25" s="12" t="s">
        <v>294</v>
      </c>
      <c r="L25" s="12">
        <v>1005754479</v>
      </c>
      <c r="M25" s="12">
        <v>20</v>
      </c>
      <c r="N25" s="12" t="s">
        <v>295</v>
      </c>
      <c r="O25" s="14" t="s">
        <v>119</v>
      </c>
      <c r="P25" s="15" t="s">
        <v>7</v>
      </c>
      <c r="Q25" s="16" t="s">
        <v>120</v>
      </c>
      <c r="R25" s="17">
        <v>1020760494</v>
      </c>
      <c r="S25" s="17" t="s">
        <v>296</v>
      </c>
    </row>
    <row r="26" spans="1:19" ht="13.5" customHeight="1">
      <c r="A26" s="10">
        <v>25</v>
      </c>
      <c r="B26" s="11" t="s">
        <v>289</v>
      </c>
      <c r="C26" s="11" t="s">
        <v>289</v>
      </c>
      <c r="D26" s="18" t="s">
        <v>351</v>
      </c>
      <c r="E26" s="12">
        <v>2021126110</v>
      </c>
      <c r="F26" s="11" t="s">
        <v>354</v>
      </c>
      <c r="G26" s="13" t="s">
        <v>355</v>
      </c>
      <c r="H26" s="12" t="s">
        <v>293</v>
      </c>
      <c r="I26" s="12">
        <v>95</v>
      </c>
      <c r="J26" s="12">
        <v>3226544463</v>
      </c>
      <c r="K26" s="12" t="s">
        <v>294</v>
      </c>
      <c r="L26" s="12">
        <v>1004485662</v>
      </c>
      <c r="M26" s="12">
        <v>21</v>
      </c>
      <c r="N26" s="12" t="s">
        <v>303</v>
      </c>
      <c r="O26" s="14" t="s">
        <v>119</v>
      </c>
      <c r="P26" s="15" t="s">
        <v>7</v>
      </c>
      <c r="Q26" s="16" t="s">
        <v>120</v>
      </c>
      <c r="R26" s="17">
        <v>1020760494</v>
      </c>
      <c r="S26" s="17" t="s">
        <v>296</v>
      </c>
    </row>
    <row r="27" spans="1:19" ht="13.5" customHeight="1">
      <c r="A27" s="10">
        <v>26</v>
      </c>
      <c r="B27" s="11" t="s">
        <v>289</v>
      </c>
      <c r="C27" s="11" t="s">
        <v>289</v>
      </c>
      <c r="D27" s="18" t="s">
        <v>351</v>
      </c>
      <c r="E27" s="12">
        <v>2021126011</v>
      </c>
      <c r="F27" s="11" t="s">
        <v>356</v>
      </c>
      <c r="G27" s="13" t="s">
        <v>357</v>
      </c>
      <c r="H27" s="12" t="s">
        <v>293</v>
      </c>
      <c r="I27" s="12">
        <v>97</v>
      </c>
      <c r="J27" s="12">
        <v>3005563663</v>
      </c>
      <c r="K27" s="12" t="s">
        <v>308</v>
      </c>
      <c r="L27" s="12">
        <v>1065577952</v>
      </c>
      <c r="M27" s="12">
        <v>19</v>
      </c>
      <c r="N27" s="12" t="s">
        <v>295</v>
      </c>
      <c r="O27" s="14" t="s">
        <v>222</v>
      </c>
      <c r="P27" s="15" t="s">
        <v>7</v>
      </c>
      <c r="Q27" s="16" t="s">
        <v>223</v>
      </c>
      <c r="R27" s="17">
        <v>7600924</v>
      </c>
      <c r="S27" s="17" t="s">
        <v>296</v>
      </c>
    </row>
    <row r="28" spans="1:19" ht="13.5" customHeight="1">
      <c r="A28" s="10">
        <v>27</v>
      </c>
      <c r="B28" s="11" t="s">
        <v>289</v>
      </c>
      <c r="C28" s="11" t="s">
        <v>289</v>
      </c>
      <c r="D28" s="18" t="s">
        <v>351</v>
      </c>
      <c r="E28" s="12">
        <v>2020127019</v>
      </c>
      <c r="F28" s="11" t="s">
        <v>358</v>
      </c>
      <c r="G28" s="13" t="s">
        <v>359</v>
      </c>
      <c r="H28" s="12" t="s">
        <v>293</v>
      </c>
      <c r="I28" s="12">
        <v>83</v>
      </c>
      <c r="J28" s="12">
        <v>3176532436</v>
      </c>
      <c r="K28" s="12" t="s">
        <v>294</v>
      </c>
      <c r="L28" s="12">
        <v>1007314441</v>
      </c>
      <c r="M28" s="12">
        <v>20</v>
      </c>
      <c r="N28" s="12" t="s">
        <v>295</v>
      </c>
      <c r="O28" s="14" t="s">
        <v>42</v>
      </c>
      <c r="P28" s="15" t="s">
        <v>7</v>
      </c>
      <c r="Q28" s="16" t="s">
        <v>43</v>
      </c>
      <c r="R28" s="17">
        <v>1036951972</v>
      </c>
      <c r="S28" s="17" t="s">
        <v>296</v>
      </c>
    </row>
    <row r="29" spans="1:19" ht="13.5" customHeight="1">
      <c r="A29" s="10">
        <v>28</v>
      </c>
      <c r="B29" s="11" t="s">
        <v>289</v>
      </c>
      <c r="C29" s="11" t="s">
        <v>289</v>
      </c>
      <c r="D29" s="18" t="s">
        <v>360</v>
      </c>
      <c r="E29" s="12">
        <v>2021124012</v>
      </c>
      <c r="F29" s="11" t="s">
        <v>361</v>
      </c>
      <c r="G29" s="13" t="s">
        <v>362</v>
      </c>
      <c r="H29" s="12" t="s">
        <v>293</v>
      </c>
      <c r="I29" s="12">
        <v>87</v>
      </c>
      <c r="J29" s="12" t="s">
        <v>363</v>
      </c>
      <c r="K29" s="12" t="s">
        <v>308</v>
      </c>
      <c r="L29" s="12">
        <v>1082833941</v>
      </c>
      <c r="M29" s="12">
        <v>20</v>
      </c>
      <c r="N29" s="12" t="s">
        <v>303</v>
      </c>
      <c r="O29" s="14" t="s">
        <v>268</v>
      </c>
      <c r="P29" s="15" t="s">
        <v>7</v>
      </c>
      <c r="Q29" s="16" t="s">
        <v>269</v>
      </c>
      <c r="R29" s="17">
        <v>1082954704</v>
      </c>
      <c r="S29" s="17" t="s">
        <v>300</v>
      </c>
    </row>
    <row r="30" spans="1:19" ht="13.5" customHeight="1">
      <c r="A30" s="10">
        <v>29</v>
      </c>
      <c r="B30" s="11" t="s">
        <v>289</v>
      </c>
      <c r="C30" s="11" t="s">
        <v>289</v>
      </c>
      <c r="D30" s="18" t="s">
        <v>334</v>
      </c>
      <c r="E30" s="12">
        <v>2021114063</v>
      </c>
      <c r="F30" s="11" t="s">
        <v>364</v>
      </c>
      <c r="G30" s="13" t="s">
        <v>365</v>
      </c>
      <c r="H30" s="12" t="s">
        <v>293</v>
      </c>
      <c r="I30" s="12">
        <v>94</v>
      </c>
      <c r="J30" s="12">
        <v>3053312698</v>
      </c>
      <c r="K30" s="12" t="s">
        <v>294</v>
      </c>
      <c r="L30" s="12">
        <v>1084054100</v>
      </c>
      <c r="M30" s="12">
        <v>19</v>
      </c>
      <c r="N30" s="12" t="s">
        <v>303</v>
      </c>
      <c r="O30" s="14" t="s">
        <v>268</v>
      </c>
      <c r="P30" s="15" t="s">
        <v>7</v>
      </c>
      <c r="Q30" s="16" t="s">
        <v>269</v>
      </c>
      <c r="R30" s="17">
        <v>1082954704</v>
      </c>
      <c r="S30" s="17" t="s">
        <v>300</v>
      </c>
    </row>
    <row r="31" spans="1:19" ht="13.5" customHeight="1">
      <c r="A31" s="10">
        <v>30</v>
      </c>
      <c r="B31" s="11" t="s">
        <v>366</v>
      </c>
      <c r="C31" s="11" t="s">
        <v>366</v>
      </c>
      <c r="D31" s="11" t="s">
        <v>367</v>
      </c>
      <c r="E31" s="12">
        <v>2021115011</v>
      </c>
      <c r="F31" s="11" t="s">
        <v>368</v>
      </c>
      <c r="G31" s="13" t="s">
        <v>369</v>
      </c>
      <c r="H31" s="12" t="s">
        <v>293</v>
      </c>
      <c r="I31" s="12">
        <v>88</v>
      </c>
      <c r="J31" s="12">
        <v>3006813621</v>
      </c>
      <c r="K31" s="12" t="s">
        <v>294</v>
      </c>
      <c r="L31" s="12">
        <v>1193518378</v>
      </c>
      <c r="M31" s="12">
        <v>22</v>
      </c>
      <c r="N31" s="12" t="s">
        <v>303</v>
      </c>
      <c r="O31" s="14" t="s">
        <v>54</v>
      </c>
      <c r="P31" s="15" t="s">
        <v>7</v>
      </c>
      <c r="Q31" s="16" t="s">
        <v>55</v>
      </c>
      <c r="R31" s="17">
        <v>57461973</v>
      </c>
      <c r="S31" s="17" t="s">
        <v>300</v>
      </c>
    </row>
    <row r="32" spans="1:19" ht="13.5" customHeight="1">
      <c r="A32" s="10">
        <v>31</v>
      </c>
      <c r="B32" s="11" t="s">
        <v>366</v>
      </c>
      <c r="C32" s="11" t="s">
        <v>366</v>
      </c>
      <c r="D32" s="11" t="s">
        <v>367</v>
      </c>
      <c r="E32" s="12">
        <v>2019119020</v>
      </c>
      <c r="F32" s="11" t="s">
        <v>370</v>
      </c>
      <c r="G32" s="13" t="s">
        <v>371</v>
      </c>
      <c r="H32" s="12" t="s">
        <v>293</v>
      </c>
      <c r="I32" s="12">
        <v>75</v>
      </c>
      <c r="J32" s="12">
        <v>3012766993</v>
      </c>
      <c r="K32" s="12" t="s">
        <v>294</v>
      </c>
      <c r="L32" s="12">
        <v>1002026591</v>
      </c>
      <c r="M32" s="12">
        <v>22</v>
      </c>
      <c r="N32" s="12" t="s">
        <v>303</v>
      </c>
      <c r="O32" s="14" t="s">
        <v>95</v>
      </c>
      <c r="P32" s="15" t="s">
        <v>7</v>
      </c>
      <c r="Q32" s="16" t="s">
        <v>96</v>
      </c>
      <c r="R32" s="17">
        <v>84456992</v>
      </c>
      <c r="S32" s="17" t="s">
        <v>300</v>
      </c>
    </row>
    <row r="33" spans="1:19" ht="13.5" customHeight="1">
      <c r="A33" s="10">
        <v>32</v>
      </c>
      <c r="B33" s="11" t="s">
        <v>366</v>
      </c>
      <c r="C33" s="11" t="s">
        <v>366</v>
      </c>
      <c r="D33" s="11" t="s">
        <v>367</v>
      </c>
      <c r="E33" s="12">
        <v>2020116021</v>
      </c>
      <c r="F33" s="11" t="s">
        <v>372</v>
      </c>
      <c r="G33" s="13" t="s">
        <v>373</v>
      </c>
      <c r="H33" s="12" t="s">
        <v>293</v>
      </c>
      <c r="I33" s="12">
        <v>87</v>
      </c>
      <c r="J33" s="12">
        <v>3147110022</v>
      </c>
      <c r="K33" s="12" t="s">
        <v>294</v>
      </c>
      <c r="L33" s="12">
        <v>1004368738</v>
      </c>
      <c r="M33" s="12">
        <v>20</v>
      </c>
      <c r="N33" s="12" t="s">
        <v>303</v>
      </c>
      <c r="O33" s="14" t="s">
        <v>54</v>
      </c>
      <c r="P33" s="15" t="s">
        <v>7</v>
      </c>
      <c r="Q33" s="16" t="s">
        <v>55</v>
      </c>
      <c r="R33" s="17">
        <v>57461973</v>
      </c>
      <c r="S33" s="17" t="s">
        <v>300</v>
      </c>
    </row>
    <row r="34" spans="1:19" ht="13.5" customHeight="1">
      <c r="A34" s="10">
        <v>33</v>
      </c>
      <c r="B34" s="11" t="s">
        <v>366</v>
      </c>
      <c r="C34" s="11" t="s">
        <v>366</v>
      </c>
      <c r="D34" s="11" t="s">
        <v>374</v>
      </c>
      <c r="E34" s="12">
        <v>2020220008</v>
      </c>
      <c r="F34" s="11" t="s">
        <v>375</v>
      </c>
      <c r="G34" s="13" t="s">
        <v>376</v>
      </c>
      <c r="H34" s="12" t="s">
        <v>293</v>
      </c>
      <c r="I34" s="12">
        <v>92</v>
      </c>
      <c r="J34" s="12">
        <v>3042415778</v>
      </c>
      <c r="K34" s="12" t="s">
        <v>294</v>
      </c>
      <c r="L34" s="12">
        <v>1004364921</v>
      </c>
      <c r="M34" s="12">
        <v>20</v>
      </c>
      <c r="N34" s="12" t="s">
        <v>303</v>
      </c>
      <c r="O34" s="14" t="s">
        <v>85</v>
      </c>
      <c r="P34" s="15" t="s">
        <v>7</v>
      </c>
      <c r="Q34" s="16" t="s">
        <v>86</v>
      </c>
      <c r="R34" s="17">
        <v>36555569</v>
      </c>
      <c r="S34" s="17" t="s">
        <v>300</v>
      </c>
    </row>
    <row r="35" spans="1:19" ht="13.5" customHeight="1">
      <c r="A35" s="10">
        <v>34</v>
      </c>
      <c r="B35" s="11" t="s">
        <v>366</v>
      </c>
      <c r="C35" s="11" t="s">
        <v>366</v>
      </c>
      <c r="D35" s="11" t="s">
        <v>377</v>
      </c>
      <c r="E35" s="12">
        <v>2020117203</v>
      </c>
      <c r="F35" s="11" t="s">
        <v>378</v>
      </c>
      <c r="G35" s="13" t="s">
        <v>379</v>
      </c>
      <c r="H35" s="12" t="s">
        <v>293</v>
      </c>
      <c r="I35" s="12">
        <v>80</v>
      </c>
      <c r="J35" s="12">
        <v>3128298871</v>
      </c>
      <c r="K35" s="12" t="s">
        <v>294</v>
      </c>
      <c r="L35" s="12">
        <v>1002280721</v>
      </c>
      <c r="M35" s="12">
        <v>21</v>
      </c>
      <c r="N35" s="12" t="s">
        <v>303</v>
      </c>
      <c r="O35" s="14" t="s">
        <v>110</v>
      </c>
      <c r="P35" s="15" t="s">
        <v>7</v>
      </c>
      <c r="Q35" s="16" t="s">
        <v>111</v>
      </c>
      <c r="R35" s="17">
        <v>85474227</v>
      </c>
      <c r="S35" s="17" t="s">
        <v>296</v>
      </c>
    </row>
    <row r="36" spans="1:19" ht="13.5" customHeight="1">
      <c r="A36" s="10">
        <v>35</v>
      </c>
      <c r="B36" s="11" t="s">
        <v>380</v>
      </c>
      <c r="C36" s="11" t="s">
        <v>380</v>
      </c>
      <c r="D36" s="11" t="s">
        <v>381</v>
      </c>
      <c r="E36" s="12">
        <v>2022238016</v>
      </c>
      <c r="F36" s="11" t="s">
        <v>382</v>
      </c>
      <c r="G36" s="13" t="s">
        <v>383</v>
      </c>
      <c r="H36" s="12" t="s">
        <v>293</v>
      </c>
      <c r="I36" s="12">
        <v>93</v>
      </c>
      <c r="J36" s="12">
        <v>3008095577</v>
      </c>
      <c r="K36" s="12" t="s">
        <v>308</v>
      </c>
      <c r="L36" s="12">
        <v>1119391540</v>
      </c>
      <c r="M36" s="12">
        <v>18</v>
      </c>
      <c r="N36" s="12" t="s">
        <v>295</v>
      </c>
      <c r="O36" s="14" t="s">
        <v>157</v>
      </c>
      <c r="P36" s="15" t="s">
        <v>7</v>
      </c>
      <c r="Q36" s="16" t="s">
        <v>158</v>
      </c>
      <c r="R36" s="17">
        <v>37338808</v>
      </c>
      <c r="S36" s="17" t="s">
        <v>296</v>
      </c>
    </row>
    <row r="37" spans="1:19" ht="13.5" customHeight="1">
      <c r="A37" s="10">
        <v>36</v>
      </c>
      <c r="B37" s="11" t="s">
        <v>380</v>
      </c>
      <c r="C37" s="11" t="s">
        <v>380</v>
      </c>
      <c r="D37" s="11" t="s">
        <v>384</v>
      </c>
      <c r="E37" s="12">
        <v>2020138200</v>
      </c>
      <c r="F37" s="11" t="s">
        <v>385</v>
      </c>
      <c r="G37" s="13" t="s">
        <v>386</v>
      </c>
      <c r="H37" s="12" t="s">
        <v>293</v>
      </c>
      <c r="I37" s="12">
        <v>94</v>
      </c>
      <c r="J37" s="12">
        <v>3002087731</v>
      </c>
      <c r="K37" s="12" t="s">
        <v>294</v>
      </c>
      <c r="L37" s="12">
        <v>1193311296</v>
      </c>
      <c r="M37" s="12">
        <v>21</v>
      </c>
      <c r="N37" s="12" t="s">
        <v>303</v>
      </c>
      <c r="O37" s="14" t="s">
        <v>147</v>
      </c>
      <c r="P37" s="15" t="s">
        <v>7</v>
      </c>
      <c r="Q37" s="16" t="s">
        <v>148</v>
      </c>
      <c r="R37" s="17">
        <v>1042436838</v>
      </c>
      <c r="S37" s="17" t="s">
        <v>296</v>
      </c>
    </row>
    <row r="38" spans="1:19" ht="13.5" customHeight="1">
      <c r="A38" s="10">
        <v>37</v>
      </c>
      <c r="B38" s="11" t="s">
        <v>380</v>
      </c>
      <c r="C38" s="11" t="s">
        <v>380</v>
      </c>
      <c r="D38" s="11" t="s">
        <v>387</v>
      </c>
      <c r="E38" s="12">
        <v>2020238001</v>
      </c>
      <c r="F38" s="11" t="s">
        <v>388</v>
      </c>
      <c r="G38" s="13" t="s">
        <v>389</v>
      </c>
      <c r="H38" s="12" t="s">
        <v>293</v>
      </c>
      <c r="I38" s="12">
        <v>92</v>
      </c>
      <c r="J38" s="12">
        <v>3107023181</v>
      </c>
      <c r="K38" s="12" t="s">
        <v>294</v>
      </c>
      <c r="L38" s="12">
        <v>1004356516</v>
      </c>
      <c r="M38" s="12">
        <v>22</v>
      </c>
      <c r="N38" s="12" t="s">
        <v>303</v>
      </c>
      <c r="O38" s="14" t="s">
        <v>121</v>
      </c>
      <c r="P38" s="15" t="s">
        <v>17</v>
      </c>
      <c r="Q38" s="16" t="s">
        <v>122</v>
      </c>
      <c r="R38" s="17">
        <v>85464673</v>
      </c>
      <c r="S38" s="17" t="s">
        <v>300</v>
      </c>
    </row>
    <row r="39" spans="1:19" ht="13.5" customHeight="1">
      <c r="A39" s="10">
        <v>38</v>
      </c>
      <c r="B39" s="11" t="s">
        <v>380</v>
      </c>
      <c r="C39" s="11" t="s">
        <v>380</v>
      </c>
      <c r="D39" s="11" t="s">
        <v>390</v>
      </c>
      <c r="E39" s="12">
        <v>2021279001</v>
      </c>
      <c r="F39" s="11" t="s">
        <v>391</v>
      </c>
      <c r="G39" s="13" t="s">
        <v>392</v>
      </c>
      <c r="H39" s="12" t="s">
        <v>293</v>
      </c>
      <c r="I39" s="12">
        <v>95</v>
      </c>
      <c r="J39" s="12">
        <v>3164916659</v>
      </c>
      <c r="K39" s="12" t="s">
        <v>294</v>
      </c>
      <c r="L39" s="12">
        <v>1082832008</v>
      </c>
      <c r="M39" s="12">
        <v>20</v>
      </c>
      <c r="N39" s="12" t="s">
        <v>303</v>
      </c>
      <c r="O39" s="14" t="s">
        <v>145</v>
      </c>
      <c r="P39" s="15" t="s">
        <v>17</v>
      </c>
      <c r="Q39" s="16" t="s">
        <v>146</v>
      </c>
      <c r="R39" s="17">
        <v>85463513</v>
      </c>
      <c r="S39" s="17" t="s">
        <v>300</v>
      </c>
    </row>
    <row r="40" spans="1:19" ht="13.5" customHeight="1">
      <c r="A40" s="10">
        <v>39</v>
      </c>
      <c r="B40" s="11" t="s">
        <v>380</v>
      </c>
      <c r="C40" s="11" t="s">
        <v>380</v>
      </c>
      <c r="D40" s="11" t="s">
        <v>393</v>
      </c>
      <c r="E40" s="12">
        <v>2020138006</v>
      </c>
      <c r="F40" s="11" t="s">
        <v>394</v>
      </c>
      <c r="G40" s="13" t="s">
        <v>395</v>
      </c>
      <c r="H40" s="12" t="s">
        <v>293</v>
      </c>
      <c r="I40" s="12">
        <v>99</v>
      </c>
      <c r="J40" s="12">
        <v>3116920578</v>
      </c>
      <c r="K40" s="12" t="s">
        <v>294</v>
      </c>
      <c r="L40" s="12">
        <v>1004363289</v>
      </c>
      <c r="M40" s="12">
        <v>21</v>
      </c>
      <c r="N40" s="12" t="s">
        <v>303</v>
      </c>
      <c r="O40" s="14" t="s">
        <v>135</v>
      </c>
      <c r="P40" s="15" t="s">
        <v>17</v>
      </c>
      <c r="Q40" s="16" t="s">
        <v>136</v>
      </c>
      <c r="R40" s="17">
        <v>37552073</v>
      </c>
      <c r="S40" s="17" t="s">
        <v>300</v>
      </c>
    </row>
    <row r="41" spans="1:19" ht="13.5" customHeight="1">
      <c r="A41" s="10">
        <v>40</v>
      </c>
      <c r="B41" s="11" t="s">
        <v>380</v>
      </c>
      <c r="C41" s="11" t="s">
        <v>380</v>
      </c>
      <c r="D41" s="11" t="s">
        <v>396</v>
      </c>
      <c r="E41" s="12">
        <v>2018238011</v>
      </c>
      <c r="F41" s="11" t="s">
        <v>397</v>
      </c>
      <c r="G41" s="13" t="s">
        <v>398</v>
      </c>
      <c r="H41" s="12" t="s">
        <v>293</v>
      </c>
      <c r="I41" s="12">
        <v>80</v>
      </c>
      <c r="J41" s="12">
        <v>3013197345</v>
      </c>
      <c r="K41" s="12" t="s">
        <v>294</v>
      </c>
      <c r="L41" s="12">
        <v>1193444416</v>
      </c>
      <c r="M41" s="12">
        <v>23</v>
      </c>
      <c r="N41" s="12" t="s">
        <v>303</v>
      </c>
      <c r="O41" s="14" t="s">
        <v>39</v>
      </c>
      <c r="P41" s="15" t="s">
        <v>40</v>
      </c>
      <c r="Q41" s="16" t="s">
        <v>41</v>
      </c>
      <c r="R41" s="17">
        <v>7630999</v>
      </c>
      <c r="S41" s="17" t="s">
        <v>296</v>
      </c>
    </row>
    <row r="42" spans="1:19" ht="13.5" customHeight="1">
      <c r="A42" s="10">
        <v>41</v>
      </c>
      <c r="B42" s="11" t="s">
        <v>380</v>
      </c>
      <c r="C42" s="11" t="s">
        <v>380</v>
      </c>
      <c r="D42" s="11" t="s">
        <v>399</v>
      </c>
      <c r="E42" s="12">
        <v>2021138029</v>
      </c>
      <c r="F42" s="11" t="s">
        <v>400</v>
      </c>
      <c r="G42" s="13" t="s">
        <v>401</v>
      </c>
      <c r="H42" s="12" t="s">
        <v>293</v>
      </c>
      <c r="I42" s="12">
        <v>95</v>
      </c>
      <c r="J42" s="12">
        <v>3017220467</v>
      </c>
      <c r="K42" s="12" t="s">
        <v>308</v>
      </c>
      <c r="L42" s="12">
        <v>1082840500</v>
      </c>
      <c r="M42" s="12">
        <v>19</v>
      </c>
      <c r="N42" s="12" t="s">
        <v>295</v>
      </c>
      <c r="O42" s="14" t="s">
        <v>254</v>
      </c>
      <c r="P42" s="15" t="s">
        <v>7</v>
      </c>
      <c r="Q42" s="16" t="s">
        <v>255</v>
      </c>
      <c r="R42" s="17">
        <v>25785292</v>
      </c>
      <c r="S42" s="17" t="s">
        <v>296</v>
      </c>
    </row>
    <row r="43" spans="1:19" ht="13.5" customHeight="1">
      <c r="A43" s="10">
        <v>42</v>
      </c>
      <c r="B43" s="11" t="s">
        <v>380</v>
      </c>
      <c r="C43" s="11" t="s">
        <v>380</v>
      </c>
      <c r="D43" s="11" t="s">
        <v>402</v>
      </c>
      <c r="E43" s="12">
        <v>2018138017</v>
      </c>
      <c r="F43" s="11" t="s">
        <v>403</v>
      </c>
      <c r="G43" s="13" t="s">
        <v>404</v>
      </c>
      <c r="H43" s="12" t="s">
        <v>293</v>
      </c>
      <c r="I43" s="12">
        <v>100</v>
      </c>
      <c r="J43" s="12">
        <v>3006038864</v>
      </c>
      <c r="K43" s="12" t="s">
        <v>294</v>
      </c>
      <c r="L43" s="12">
        <v>1002493775</v>
      </c>
      <c r="M43" s="12">
        <v>23</v>
      </c>
      <c r="N43" s="12" t="s">
        <v>303</v>
      </c>
      <c r="O43" s="14" t="s">
        <v>143</v>
      </c>
      <c r="P43" s="15" t="s">
        <v>17</v>
      </c>
      <c r="Q43" s="16" t="s">
        <v>144</v>
      </c>
      <c r="R43" s="17">
        <v>12548561</v>
      </c>
      <c r="S43" s="17" t="s">
        <v>296</v>
      </c>
    </row>
    <row r="44" spans="1:19" ht="13.5" customHeight="1">
      <c r="A44" s="10">
        <v>43</v>
      </c>
      <c r="B44" s="11" t="s">
        <v>380</v>
      </c>
      <c r="C44" s="11" t="s">
        <v>380</v>
      </c>
      <c r="D44" s="11" t="s">
        <v>405</v>
      </c>
      <c r="E44" s="12">
        <v>2021138035</v>
      </c>
      <c r="F44" s="11" t="s">
        <v>406</v>
      </c>
      <c r="G44" s="13" t="s">
        <v>407</v>
      </c>
      <c r="H44" s="12" t="s">
        <v>293</v>
      </c>
      <c r="I44" s="12">
        <v>80</v>
      </c>
      <c r="J44" s="12">
        <v>3166867552</v>
      </c>
      <c r="K44" s="12" t="s">
        <v>294</v>
      </c>
      <c r="L44" s="12">
        <v>1002083453</v>
      </c>
      <c r="M44" s="12">
        <v>20</v>
      </c>
      <c r="N44" s="12" t="s">
        <v>295</v>
      </c>
      <c r="O44" s="14" t="s">
        <v>240</v>
      </c>
      <c r="P44" s="15" t="s">
        <v>17</v>
      </c>
      <c r="Q44" s="16" t="s">
        <v>241</v>
      </c>
      <c r="R44" s="17">
        <v>79857491</v>
      </c>
      <c r="S44" s="17" t="s">
        <v>296</v>
      </c>
    </row>
    <row r="45" spans="1:19" ht="13.5" customHeight="1">
      <c r="A45" s="10">
        <v>44</v>
      </c>
      <c r="B45" s="11" t="s">
        <v>380</v>
      </c>
      <c r="C45" s="11" t="s">
        <v>380</v>
      </c>
      <c r="D45" s="11" t="s">
        <v>408</v>
      </c>
      <c r="E45" s="12">
        <v>2020138201</v>
      </c>
      <c r="F45" s="11" t="s">
        <v>409</v>
      </c>
      <c r="G45" s="13" t="s">
        <v>410</v>
      </c>
      <c r="H45" s="12" t="s">
        <v>293</v>
      </c>
      <c r="I45" s="12">
        <v>96</v>
      </c>
      <c r="J45" s="12">
        <v>3022561280</v>
      </c>
      <c r="K45" s="12" t="s">
        <v>294</v>
      </c>
      <c r="L45" s="12">
        <v>1079655283</v>
      </c>
      <c r="M45" s="12">
        <v>21</v>
      </c>
      <c r="N45" s="12" t="s">
        <v>295</v>
      </c>
      <c r="O45" s="14" t="s">
        <v>74</v>
      </c>
      <c r="P45" s="15" t="s">
        <v>7</v>
      </c>
      <c r="Q45" s="16" t="s">
        <v>75</v>
      </c>
      <c r="R45" s="17">
        <v>85461465</v>
      </c>
      <c r="S45" s="17" t="s">
        <v>296</v>
      </c>
    </row>
    <row r="46" spans="1:19" ht="13.5" customHeight="1">
      <c r="A46" s="10">
        <v>45</v>
      </c>
      <c r="B46" s="11" t="s">
        <v>380</v>
      </c>
      <c r="C46" s="11" t="s">
        <v>380</v>
      </c>
      <c r="D46" s="11" t="s">
        <v>411</v>
      </c>
      <c r="E46" s="12">
        <v>2019238005</v>
      </c>
      <c r="F46" s="11" t="s">
        <v>412</v>
      </c>
      <c r="G46" s="13" t="s">
        <v>413</v>
      </c>
      <c r="H46" s="12" t="s">
        <v>293</v>
      </c>
      <c r="I46" s="12">
        <v>93</v>
      </c>
      <c r="J46" s="12">
        <v>3044847661</v>
      </c>
      <c r="K46" s="12" t="s">
        <v>294</v>
      </c>
      <c r="L46" s="12">
        <v>1085302626</v>
      </c>
      <c r="M46" s="12">
        <v>31</v>
      </c>
      <c r="N46" s="12" t="s">
        <v>295</v>
      </c>
      <c r="O46" s="14" t="s">
        <v>254</v>
      </c>
      <c r="P46" s="15" t="s">
        <v>7</v>
      </c>
      <c r="Q46" s="16" t="s">
        <v>255</v>
      </c>
      <c r="R46" s="17">
        <v>25785292</v>
      </c>
      <c r="S46" s="17" t="s">
        <v>296</v>
      </c>
    </row>
    <row r="47" spans="1:19" ht="13.5" customHeight="1">
      <c r="A47" s="10">
        <v>46</v>
      </c>
      <c r="B47" s="11" t="s">
        <v>380</v>
      </c>
      <c r="C47" s="11" t="s">
        <v>380</v>
      </c>
      <c r="D47" s="11" t="s">
        <v>414</v>
      </c>
      <c r="E47" s="12">
        <v>2018238100</v>
      </c>
      <c r="F47" s="11" t="s">
        <v>415</v>
      </c>
      <c r="G47" s="13" t="s">
        <v>416</v>
      </c>
      <c r="H47" s="12" t="s">
        <v>293</v>
      </c>
      <c r="I47" s="12">
        <v>95</v>
      </c>
      <c r="J47" s="12">
        <v>3135455812</v>
      </c>
      <c r="K47" s="12" t="s">
        <v>294</v>
      </c>
      <c r="L47" s="12">
        <v>1083040411</v>
      </c>
      <c r="M47" s="12">
        <v>25</v>
      </c>
      <c r="N47" s="12" t="s">
        <v>295</v>
      </c>
      <c r="O47" s="14" t="s">
        <v>149</v>
      </c>
      <c r="P47" s="15" t="s">
        <v>17</v>
      </c>
      <c r="Q47" s="16" t="s">
        <v>150</v>
      </c>
      <c r="R47" s="17">
        <v>84452442</v>
      </c>
      <c r="S47" s="17" t="s">
        <v>296</v>
      </c>
    </row>
    <row r="48" spans="1:19" ht="13.5" customHeight="1">
      <c r="A48" s="10">
        <v>47</v>
      </c>
      <c r="B48" s="11" t="s">
        <v>380</v>
      </c>
      <c r="C48" s="11" t="s">
        <v>380</v>
      </c>
      <c r="D48" s="11" t="s">
        <v>417</v>
      </c>
      <c r="E48" s="12">
        <v>2017238048</v>
      </c>
      <c r="F48" s="11" t="s">
        <v>418</v>
      </c>
      <c r="G48" s="13" t="s">
        <v>419</v>
      </c>
      <c r="H48" s="12" t="s">
        <v>293</v>
      </c>
      <c r="I48" s="12">
        <v>97</v>
      </c>
      <c r="J48" s="12">
        <v>3226064681</v>
      </c>
      <c r="K48" s="12" t="s">
        <v>294</v>
      </c>
      <c r="L48" s="12">
        <v>1143462006</v>
      </c>
      <c r="M48" s="12">
        <v>26</v>
      </c>
      <c r="N48" s="12" t="s">
        <v>295</v>
      </c>
      <c r="O48" s="14" t="s">
        <v>74</v>
      </c>
      <c r="P48" s="15" t="s">
        <v>7</v>
      </c>
      <c r="Q48" s="16" t="s">
        <v>75</v>
      </c>
      <c r="R48" s="17">
        <v>85461465</v>
      </c>
      <c r="S48" s="17" t="s">
        <v>296</v>
      </c>
    </row>
    <row r="49" spans="1:19" ht="13.5" customHeight="1">
      <c r="A49" s="10">
        <v>48</v>
      </c>
      <c r="B49" s="11" t="s">
        <v>420</v>
      </c>
      <c r="C49" s="11" t="s">
        <v>421</v>
      </c>
      <c r="D49" s="11" t="s">
        <v>422</v>
      </c>
      <c r="E49" s="12">
        <v>2022179004</v>
      </c>
      <c r="F49" s="11" t="s">
        <v>423</v>
      </c>
      <c r="G49" s="13" t="s">
        <v>424</v>
      </c>
      <c r="H49" s="12" t="s">
        <v>293</v>
      </c>
      <c r="I49" s="12">
        <v>93</v>
      </c>
      <c r="J49" s="12">
        <v>3245834041</v>
      </c>
      <c r="K49" s="12" t="s">
        <v>294</v>
      </c>
      <c r="L49" s="12">
        <v>1003124511</v>
      </c>
      <c r="M49" s="12">
        <v>22</v>
      </c>
      <c r="N49" s="12" t="s">
        <v>303</v>
      </c>
      <c r="O49" s="14" t="s">
        <v>202</v>
      </c>
      <c r="P49" s="15" t="s">
        <v>7</v>
      </c>
      <c r="Q49" s="16" t="s">
        <v>203</v>
      </c>
      <c r="R49" s="17">
        <v>4978669</v>
      </c>
      <c r="S49" s="17" t="s">
        <v>296</v>
      </c>
    </row>
    <row r="50" spans="1:19" ht="13.5" customHeight="1">
      <c r="A50" s="10">
        <v>49</v>
      </c>
      <c r="B50" s="11" t="s">
        <v>420</v>
      </c>
      <c r="C50" s="11" t="s">
        <v>421</v>
      </c>
      <c r="D50" s="11" t="s">
        <v>422</v>
      </c>
      <c r="E50" s="12">
        <v>2021279005</v>
      </c>
      <c r="F50" s="11" t="s">
        <v>425</v>
      </c>
      <c r="G50" s="13" t="s">
        <v>426</v>
      </c>
      <c r="H50" s="12" t="s">
        <v>293</v>
      </c>
      <c r="I50" s="12">
        <v>86</v>
      </c>
      <c r="J50" s="12">
        <v>3046070201</v>
      </c>
      <c r="K50" s="12" t="s">
        <v>294</v>
      </c>
      <c r="L50" s="12">
        <v>1006743296</v>
      </c>
      <c r="M50" s="12">
        <v>22</v>
      </c>
      <c r="N50" s="12" t="s">
        <v>303</v>
      </c>
      <c r="O50" s="14" t="s">
        <v>202</v>
      </c>
      <c r="P50" s="15" t="s">
        <v>7</v>
      </c>
      <c r="Q50" s="16" t="s">
        <v>203</v>
      </c>
      <c r="R50" s="17">
        <v>4978669</v>
      </c>
      <c r="S50" s="17" t="s">
        <v>296</v>
      </c>
    </row>
    <row r="51" spans="1:19" ht="13.5" customHeight="1">
      <c r="A51" s="10">
        <v>50</v>
      </c>
      <c r="B51" s="11" t="s">
        <v>420</v>
      </c>
      <c r="C51" s="11" t="s">
        <v>427</v>
      </c>
      <c r="D51" s="11" t="s">
        <v>381</v>
      </c>
      <c r="E51" s="12">
        <v>2020272001</v>
      </c>
      <c r="F51" s="11" t="s">
        <v>428</v>
      </c>
      <c r="G51" s="13" t="s">
        <v>429</v>
      </c>
      <c r="H51" s="12" t="s">
        <v>293</v>
      </c>
      <c r="I51" s="12">
        <v>89</v>
      </c>
      <c r="J51" s="12">
        <v>3024033020</v>
      </c>
      <c r="K51" s="12" t="s">
        <v>294</v>
      </c>
      <c r="L51" s="12">
        <v>1083025328</v>
      </c>
      <c r="M51" s="12">
        <v>26</v>
      </c>
      <c r="N51" s="12" t="s">
        <v>303</v>
      </c>
      <c r="O51" s="14" t="s">
        <v>64</v>
      </c>
      <c r="P51" s="15" t="s">
        <v>17</v>
      </c>
      <c r="Q51" s="16" t="s">
        <v>65</v>
      </c>
      <c r="R51" s="17">
        <v>19590980</v>
      </c>
      <c r="S51" s="17" t="s">
        <v>300</v>
      </c>
    </row>
    <row r="52" spans="1:19" ht="13.5" customHeight="1">
      <c r="A52" s="10">
        <v>51</v>
      </c>
      <c r="B52" s="11" t="s">
        <v>420</v>
      </c>
      <c r="C52" s="11" t="s">
        <v>427</v>
      </c>
      <c r="D52" s="11" t="s">
        <v>430</v>
      </c>
      <c r="E52" s="12">
        <v>2022172043</v>
      </c>
      <c r="F52" s="11" t="s">
        <v>431</v>
      </c>
      <c r="G52" s="13" t="s">
        <v>432</v>
      </c>
      <c r="H52" s="12" t="s">
        <v>293</v>
      </c>
      <c r="I52" s="12">
        <v>84</v>
      </c>
      <c r="J52" s="12">
        <v>3103610394</v>
      </c>
      <c r="K52" s="12" t="s">
        <v>294</v>
      </c>
      <c r="L52" s="12">
        <v>1081789596</v>
      </c>
      <c r="M52" s="12">
        <v>19</v>
      </c>
      <c r="N52" s="12" t="s">
        <v>303</v>
      </c>
      <c r="O52" s="14" t="s">
        <v>162</v>
      </c>
      <c r="P52" s="15" t="s">
        <v>7</v>
      </c>
      <c r="Q52" s="16" t="s">
        <v>163</v>
      </c>
      <c r="R52" s="17">
        <v>12560726</v>
      </c>
      <c r="S52" s="17" t="s">
        <v>296</v>
      </c>
    </row>
    <row r="53" spans="1:19" ht="13.5" customHeight="1">
      <c r="A53" s="10">
        <v>52</v>
      </c>
      <c r="B53" s="11" t="s">
        <v>420</v>
      </c>
      <c r="C53" s="11" t="s">
        <v>427</v>
      </c>
      <c r="D53" s="11" t="s">
        <v>433</v>
      </c>
      <c r="E53" s="12">
        <v>2020272029</v>
      </c>
      <c r="F53" s="11" t="s">
        <v>434</v>
      </c>
      <c r="G53" s="13" t="s">
        <v>435</v>
      </c>
      <c r="H53" s="12" t="s">
        <v>293</v>
      </c>
      <c r="I53" s="12">
        <v>89</v>
      </c>
      <c r="J53" s="12">
        <v>3013853310</v>
      </c>
      <c r="K53" s="12" t="s">
        <v>294</v>
      </c>
      <c r="L53" s="12">
        <v>85457358</v>
      </c>
      <c r="M53" s="12">
        <v>54</v>
      </c>
      <c r="N53" s="12" t="s">
        <v>303</v>
      </c>
      <c r="O53" s="14" t="s">
        <v>37</v>
      </c>
      <c r="P53" s="15" t="s">
        <v>7</v>
      </c>
      <c r="Q53" s="16" t="s">
        <v>38</v>
      </c>
      <c r="R53" s="17">
        <v>85455778</v>
      </c>
      <c r="S53" s="17" t="s">
        <v>300</v>
      </c>
    </row>
    <row r="54" spans="1:19" ht="13.5" customHeight="1">
      <c r="A54" s="10">
        <v>53</v>
      </c>
      <c r="B54" s="11" t="s">
        <v>420</v>
      </c>
      <c r="C54" s="11" t="s">
        <v>427</v>
      </c>
      <c r="D54" s="11" t="s">
        <v>436</v>
      </c>
      <c r="E54" s="12">
        <v>2020272040</v>
      </c>
      <c r="F54" s="11" t="s">
        <v>437</v>
      </c>
      <c r="G54" s="13" t="s">
        <v>438</v>
      </c>
      <c r="H54" s="12" t="s">
        <v>293</v>
      </c>
      <c r="I54" s="12">
        <v>84</v>
      </c>
      <c r="J54" s="12">
        <v>3008284830</v>
      </c>
      <c r="K54" s="12" t="s">
        <v>294</v>
      </c>
      <c r="L54" s="12">
        <v>1004425032</v>
      </c>
      <c r="M54" s="12">
        <v>22</v>
      </c>
      <c r="N54" s="12" t="s">
        <v>303</v>
      </c>
      <c r="O54" s="14" t="s">
        <v>226</v>
      </c>
      <c r="P54" s="15" t="s">
        <v>7</v>
      </c>
      <c r="Q54" s="16" t="s">
        <v>227</v>
      </c>
      <c r="R54" s="17">
        <v>12622524</v>
      </c>
      <c r="S54" s="17" t="s">
        <v>296</v>
      </c>
    </row>
    <row r="55" spans="1:19" ht="13.5" customHeight="1">
      <c r="A55" s="10">
        <v>54</v>
      </c>
      <c r="B55" s="11" t="s">
        <v>420</v>
      </c>
      <c r="C55" s="11" t="s">
        <v>439</v>
      </c>
      <c r="D55" s="11" t="s">
        <v>381</v>
      </c>
      <c r="E55" s="12">
        <v>2020217017</v>
      </c>
      <c r="F55" s="11" t="s">
        <v>440</v>
      </c>
      <c r="G55" s="13" t="s">
        <v>441</v>
      </c>
      <c r="H55" s="12" t="s">
        <v>293</v>
      </c>
      <c r="I55" s="12">
        <v>97</v>
      </c>
      <c r="J55" s="12">
        <v>3213776974</v>
      </c>
      <c r="K55" s="12" t="s">
        <v>294</v>
      </c>
      <c r="L55" s="12">
        <v>1004463269</v>
      </c>
      <c r="M55" s="12">
        <v>21</v>
      </c>
      <c r="N55" s="12" t="s">
        <v>303</v>
      </c>
      <c r="O55" s="14" t="s">
        <v>157</v>
      </c>
      <c r="P55" s="15" t="s">
        <v>7</v>
      </c>
      <c r="Q55" s="16" t="s">
        <v>158</v>
      </c>
      <c r="R55" s="17">
        <v>37338808</v>
      </c>
      <c r="S55" s="17" t="s">
        <v>296</v>
      </c>
    </row>
    <row r="56" spans="1:19" ht="13.5" customHeight="1">
      <c r="A56" s="10">
        <v>55</v>
      </c>
      <c r="B56" s="11" t="s">
        <v>420</v>
      </c>
      <c r="C56" s="11" t="s">
        <v>442</v>
      </c>
      <c r="D56" s="11" t="s">
        <v>443</v>
      </c>
      <c r="E56" s="12">
        <v>2022265003</v>
      </c>
      <c r="F56" s="11" t="s">
        <v>444</v>
      </c>
      <c r="G56" s="13" t="s">
        <v>445</v>
      </c>
      <c r="H56" s="12" t="s">
        <v>293</v>
      </c>
      <c r="I56" s="12">
        <v>94</v>
      </c>
      <c r="J56" s="12">
        <v>3005744158</v>
      </c>
      <c r="K56" s="12" t="s">
        <v>294</v>
      </c>
      <c r="L56" s="12">
        <v>1193082386</v>
      </c>
      <c r="M56" s="12">
        <v>21</v>
      </c>
      <c r="N56" s="12" t="s">
        <v>295</v>
      </c>
      <c r="O56" s="14" t="s">
        <v>186</v>
      </c>
      <c r="P56" s="15" t="s">
        <v>17</v>
      </c>
      <c r="Q56" s="16" t="s">
        <v>187</v>
      </c>
      <c r="R56" s="17">
        <v>40020566</v>
      </c>
      <c r="S56" s="17" t="s">
        <v>300</v>
      </c>
    </row>
    <row r="57" spans="1:19" ht="13.5" customHeight="1">
      <c r="A57" s="10">
        <v>56</v>
      </c>
      <c r="B57" s="11" t="s">
        <v>420</v>
      </c>
      <c r="C57" s="11" t="s">
        <v>446</v>
      </c>
      <c r="D57" s="11" t="s">
        <v>447</v>
      </c>
      <c r="E57" s="12">
        <v>2021178014</v>
      </c>
      <c r="F57" s="11" t="s">
        <v>448</v>
      </c>
      <c r="G57" s="13" t="s">
        <v>449</v>
      </c>
      <c r="H57" s="12" t="s">
        <v>293</v>
      </c>
      <c r="I57" s="12">
        <v>81</v>
      </c>
      <c r="J57" s="12">
        <v>3022664815</v>
      </c>
      <c r="K57" s="12" t="s">
        <v>308</v>
      </c>
      <c r="L57" s="12">
        <v>1082840812</v>
      </c>
      <c r="M57" s="12">
        <v>19</v>
      </c>
      <c r="N57" s="12" t="s">
        <v>303</v>
      </c>
      <c r="O57" s="14" t="s">
        <v>23</v>
      </c>
      <c r="P57" s="15" t="s">
        <v>7</v>
      </c>
      <c r="Q57" s="16" t="s">
        <v>24</v>
      </c>
      <c r="R57" s="17">
        <v>85462608</v>
      </c>
      <c r="S57" s="17" t="s">
        <v>300</v>
      </c>
    </row>
    <row r="58" spans="1:19" ht="13.5" customHeight="1">
      <c r="A58" s="10">
        <v>57</v>
      </c>
      <c r="B58" s="11" t="s">
        <v>420</v>
      </c>
      <c r="C58" s="11" t="s">
        <v>450</v>
      </c>
      <c r="D58" s="11" t="s">
        <v>451</v>
      </c>
      <c r="E58" s="12">
        <v>2022139016</v>
      </c>
      <c r="F58" s="11" t="s">
        <v>452</v>
      </c>
      <c r="G58" s="13" t="s">
        <v>453</v>
      </c>
      <c r="H58" s="12" t="s">
        <v>293</v>
      </c>
      <c r="I58" s="12">
        <v>94</v>
      </c>
      <c r="J58" s="12">
        <v>3203479903</v>
      </c>
      <c r="K58" s="12" t="s">
        <v>294</v>
      </c>
      <c r="L58" s="12">
        <v>1004366487</v>
      </c>
      <c r="M58" s="12">
        <v>20</v>
      </c>
      <c r="N58" s="12" t="s">
        <v>295</v>
      </c>
      <c r="O58" s="14" t="s">
        <v>129</v>
      </c>
      <c r="P58" s="15" t="s">
        <v>7</v>
      </c>
      <c r="Q58" s="16" t="s">
        <v>130</v>
      </c>
      <c r="R58" s="17">
        <v>7140243</v>
      </c>
      <c r="S58" s="17" t="s">
        <v>300</v>
      </c>
    </row>
    <row r="59" spans="1:19" ht="13.5" customHeight="1">
      <c r="A59" s="10">
        <v>58</v>
      </c>
      <c r="B59" s="11" t="s">
        <v>454</v>
      </c>
      <c r="C59" s="11" t="s">
        <v>455</v>
      </c>
      <c r="D59" s="11" t="s">
        <v>456</v>
      </c>
      <c r="E59" s="12">
        <v>2019261034</v>
      </c>
      <c r="F59" s="11" t="s">
        <v>457</v>
      </c>
      <c r="G59" s="13" t="s">
        <v>458</v>
      </c>
      <c r="H59" s="12" t="s">
        <v>293</v>
      </c>
      <c r="I59" s="12">
        <v>99</v>
      </c>
      <c r="J59" s="12">
        <v>3046770771</v>
      </c>
      <c r="K59" s="12" t="s">
        <v>294</v>
      </c>
      <c r="L59" s="12">
        <v>1002331860</v>
      </c>
      <c r="M59" s="12">
        <v>22</v>
      </c>
      <c r="N59" s="12" t="s">
        <v>295</v>
      </c>
      <c r="O59" s="14" t="s">
        <v>99</v>
      </c>
      <c r="P59" s="15" t="s">
        <v>17</v>
      </c>
      <c r="Q59" s="16" t="s">
        <v>100</v>
      </c>
      <c r="R59" s="17">
        <v>7603652</v>
      </c>
      <c r="S59" s="17" t="s">
        <v>296</v>
      </c>
    </row>
    <row r="60" spans="1:19" ht="13.5" customHeight="1">
      <c r="A60" s="10">
        <v>59</v>
      </c>
      <c r="B60" s="11" t="s">
        <v>454</v>
      </c>
      <c r="C60" s="11" t="s">
        <v>455</v>
      </c>
      <c r="D60" s="11" t="s">
        <v>456</v>
      </c>
      <c r="E60" s="12">
        <v>2020261005</v>
      </c>
      <c r="F60" s="11" t="s">
        <v>459</v>
      </c>
      <c r="G60" s="13" t="s">
        <v>460</v>
      </c>
      <c r="H60" s="12" t="s">
        <v>293</v>
      </c>
      <c r="I60" s="12">
        <v>99</v>
      </c>
      <c r="J60" s="12">
        <v>3212410715</v>
      </c>
      <c r="K60" s="12" t="s">
        <v>294</v>
      </c>
      <c r="L60" s="12">
        <v>1026599797</v>
      </c>
      <c r="M60" s="12">
        <v>24</v>
      </c>
      <c r="N60" s="12" t="s">
        <v>303</v>
      </c>
      <c r="O60" s="14" t="s">
        <v>99</v>
      </c>
      <c r="P60" s="15" t="s">
        <v>17</v>
      </c>
      <c r="Q60" s="16" t="s">
        <v>100</v>
      </c>
      <c r="R60" s="17">
        <v>7603652</v>
      </c>
      <c r="S60" s="17" t="s">
        <v>296</v>
      </c>
    </row>
    <row r="61" spans="1:19" ht="13.5" customHeight="1">
      <c r="A61" s="10">
        <v>60</v>
      </c>
      <c r="B61" s="11" t="s">
        <v>454</v>
      </c>
      <c r="C61" s="11" t="s">
        <v>461</v>
      </c>
      <c r="D61" s="11" t="s">
        <v>462</v>
      </c>
      <c r="E61" s="12">
        <v>2019261012</v>
      </c>
      <c r="F61" s="11" t="s">
        <v>463</v>
      </c>
      <c r="G61" s="13" t="s">
        <v>464</v>
      </c>
      <c r="H61" s="12" t="s">
        <v>293</v>
      </c>
      <c r="I61" s="12">
        <v>98</v>
      </c>
      <c r="J61" s="12">
        <v>3015050889</v>
      </c>
      <c r="K61" s="12" t="s">
        <v>294</v>
      </c>
      <c r="L61" s="12">
        <v>1037637384</v>
      </c>
      <c r="M61" s="12">
        <v>29</v>
      </c>
      <c r="N61" s="12" t="s">
        <v>303</v>
      </c>
      <c r="O61" s="14" t="s">
        <v>101</v>
      </c>
      <c r="P61" s="15" t="s">
        <v>7</v>
      </c>
      <c r="Q61" s="16" t="s">
        <v>102</v>
      </c>
      <c r="R61" s="17">
        <v>26671995</v>
      </c>
      <c r="S61" s="17" t="s">
        <v>296</v>
      </c>
    </row>
    <row r="62" spans="1:19" ht="13.5" customHeight="1">
      <c r="A62" s="10">
        <v>61</v>
      </c>
      <c r="B62" s="11" t="s">
        <v>454</v>
      </c>
      <c r="C62" s="11" t="s">
        <v>455</v>
      </c>
      <c r="D62" s="11" t="s">
        <v>465</v>
      </c>
      <c r="E62" s="12">
        <v>2022161049</v>
      </c>
      <c r="F62" s="11" t="s">
        <v>466</v>
      </c>
      <c r="G62" s="13" t="s">
        <v>467</v>
      </c>
      <c r="H62" s="12" t="s">
        <v>293</v>
      </c>
      <c r="I62" s="12">
        <v>100</v>
      </c>
      <c r="J62" s="12">
        <v>3147345415</v>
      </c>
      <c r="K62" s="12" t="s">
        <v>308</v>
      </c>
      <c r="L62" s="12">
        <v>1128145690</v>
      </c>
      <c r="M62" s="12">
        <v>18</v>
      </c>
      <c r="N62" s="12" t="s">
        <v>303</v>
      </c>
      <c r="O62" s="14" t="s">
        <v>214</v>
      </c>
      <c r="P62" s="15" t="s">
        <v>14</v>
      </c>
      <c r="Q62" s="16" t="s">
        <v>215</v>
      </c>
      <c r="R62" s="17">
        <v>39019009</v>
      </c>
      <c r="S62" s="17" t="s">
        <v>296</v>
      </c>
    </row>
    <row r="63" spans="1:19" ht="13.5" customHeight="1">
      <c r="A63" s="10">
        <v>62</v>
      </c>
      <c r="B63" s="11" t="s">
        <v>454</v>
      </c>
      <c r="C63" s="11" t="s">
        <v>455</v>
      </c>
      <c r="D63" s="11" t="s">
        <v>468</v>
      </c>
      <c r="E63" s="12">
        <v>2021261025</v>
      </c>
      <c r="F63" s="11" t="s">
        <v>469</v>
      </c>
      <c r="G63" s="13" t="s">
        <v>470</v>
      </c>
      <c r="H63" s="12" t="s">
        <v>293</v>
      </c>
      <c r="I63" s="12">
        <v>90</v>
      </c>
      <c r="J63" s="12">
        <v>3106599081</v>
      </c>
      <c r="K63" s="12" t="s">
        <v>294</v>
      </c>
      <c r="L63" s="12">
        <v>1002163010</v>
      </c>
      <c r="M63" s="12">
        <v>21</v>
      </c>
      <c r="N63" s="12" t="s">
        <v>303</v>
      </c>
      <c r="O63" s="14" t="s">
        <v>13</v>
      </c>
      <c r="P63" s="15" t="s">
        <v>14</v>
      </c>
      <c r="Q63" s="16" t="s">
        <v>15</v>
      </c>
      <c r="R63" s="17">
        <v>85466008</v>
      </c>
      <c r="S63" s="17" t="s">
        <v>296</v>
      </c>
    </row>
    <row r="64" spans="1:19" ht="13.5" customHeight="1">
      <c r="A64" s="10">
        <v>63</v>
      </c>
      <c r="B64" s="11" t="s">
        <v>454</v>
      </c>
      <c r="C64" s="11" t="s">
        <v>471</v>
      </c>
      <c r="D64" s="11" t="s">
        <v>472</v>
      </c>
      <c r="E64" s="12">
        <v>2020241005</v>
      </c>
      <c r="F64" s="11" t="s">
        <v>473</v>
      </c>
      <c r="G64" s="13" t="s">
        <v>474</v>
      </c>
      <c r="H64" s="12" t="s">
        <v>293</v>
      </c>
      <c r="I64" s="12">
        <v>99</v>
      </c>
      <c r="J64" s="12">
        <v>3007213684</v>
      </c>
      <c r="K64" s="12" t="s">
        <v>294</v>
      </c>
      <c r="L64" s="12">
        <v>1083048042</v>
      </c>
      <c r="M64" s="12">
        <v>24</v>
      </c>
      <c r="N64" s="12" t="s">
        <v>295</v>
      </c>
      <c r="O64" s="14" t="s">
        <v>170</v>
      </c>
      <c r="P64" s="15" t="s">
        <v>7</v>
      </c>
      <c r="Q64" s="16" t="s">
        <v>171</v>
      </c>
      <c r="R64" s="17">
        <v>84457372</v>
      </c>
      <c r="S64" s="17" t="s">
        <v>296</v>
      </c>
    </row>
    <row r="65" spans="1:19" ht="13.5" customHeight="1">
      <c r="A65" s="10">
        <v>64</v>
      </c>
      <c r="B65" s="11" t="s">
        <v>454</v>
      </c>
      <c r="C65" s="11" t="s">
        <v>455</v>
      </c>
      <c r="D65" s="11" t="s">
        <v>475</v>
      </c>
      <c r="E65" s="12">
        <v>2022161053</v>
      </c>
      <c r="F65" s="11" t="s">
        <v>476</v>
      </c>
      <c r="G65" s="13" t="s">
        <v>477</v>
      </c>
      <c r="H65" s="12" t="s">
        <v>293</v>
      </c>
      <c r="I65" s="12">
        <v>100</v>
      </c>
      <c r="J65" s="12">
        <v>3014351537</v>
      </c>
      <c r="K65" s="12" t="s">
        <v>294</v>
      </c>
      <c r="L65" s="12">
        <v>1084729931</v>
      </c>
      <c r="M65" s="12">
        <v>18</v>
      </c>
      <c r="N65" s="12" t="s">
        <v>303</v>
      </c>
      <c r="O65" s="14" t="s">
        <v>188</v>
      </c>
      <c r="P65" s="15" t="s">
        <v>17</v>
      </c>
      <c r="Q65" s="16" t="s">
        <v>189</v>
      </c>
      <c r="R65" s="17">
        <v>39683856</v>
      </c>
      <c r="S65" s="17" t="s">
        <v>296</v>
      </c>
    </row>
    <row r="66" spans="1:19" ht="13.5" customHeight="1">
      <c r="A66" s="10">
        <v>65</v>
      </c>
      <c r="B66" s="11" t="s">
        <v>454</v>
      </c>
      <c r="C66" s="11" t="s">
        <v>461</v>
      </c>
      <c r="D66" s="11" t="s">
        <v>478</v>
      </c>
      <c r="E66" s="12">
        <v>2022162013</v>
      </c>
      <c r="F66" s="11" t="s">
        <v>479</v>
      </c>
      <c r="G66" s="13" t="s">
        <v>480</v>
      </c>
      <c r="H66" s="12" t="s">
        <v>293</v>
      </c>
      <c r="I66" s="12">
        <v>93</v>
      </c>
      <c r="J66" s="12">
        <v>3207396704</v>
      </c>
      <c r="K66" s="12" t="s">
        <v>481</v>
      </c>
      <c r="L66" s="12">
        <v>1002526180</v>
      </c>
      <c r="M66" s="12">
        <v>20</v>
      </c>
      <c r="N66" s="12" t="s">
        <v>303</v>
      </c>
      <c r="O66" s="14" t="s">
        <v>212</v>
      </c>
      <c r="P66" s="15" t="s">
        <v>7</v>
      </c>
      <c r="Q66" s="16" t="s">
        <v>213</v>
      </c>
      <c r="R66" s="17">
        <v>1084732648</v>
      </c>
      <c r="S66" s="17" t="s">
        <v>296</v>
      </c>
    </row>
    <row r="67" spans="1:19" ht="13.5" customHeight="1">
      <c r="A67" s="10">
        <v>66</v>
      </c>
      <c r="B67" s="11" t="s">
        <v>454</v>
      </c>
      <c r="C67" s="11" t="s">
        <v>471</v>
      </c>
      <c r="D67" s="11" t="s">
        <v>482</v>
      </c>
      <c r="E67" s="12">
        <v>2022141103</v>
      </c>
      <c r="F67" s="11" t="s">
        <v>483</v>
      </c>
      <c r="G67" s="13" t="s">
        <v>484</v>
      </c>
      <c r="H67" s="12" t="s">
        <v>293</v>
      </c>
      <c r="I67" s="12">
        <v>85</v>
      </c>
      <c r="J67" s="12">
        <v>3024328939</v>
      </c>
      <c r="K67" s="12" t="s">
        <v>294</v>
      </c>
      <c r="L67" s="12">
        <v>1004362733</v>
      </c>
      <c r="M67" s="12">
        <v>21</v>
      </c>
      <c r="N67" s="12" t="s">
        <v>295</v>
      </c>
      <c r="O67" s="14" t="s">
        <v>160</v>
      </c>
      <c r="P67" s="15" t="s">
        <v>17</v>
      </c>
      <c r="Q67" s="16" t="s">
        <v>161</v>
      </c>
      <c r="R67" s="17">
        <v>26669942</v>
      </c>
      <c r="S67" s="17" t="s">
        <v>300</v>
      </c>
    </row>
    <row r="68" spans="1:19" ht="13.5" customHeight="1">
      <c r="A68" s="10">
        <v>67</v>
      </c>
      <c r="B68" s="11" t="s">
        <v>454</v>
      </c>
      <c r="C68" s="11" t="s">
        <v>471</v>
      </c>
      <c r="D68" s="11" t="s">
        <v>485</v>
      </c>
      <c r="E68" s="12">
        <v>2020241044</v>
      </c>
      <c r="F68" s="11" t="s">
        <v>486</v>
      </c>
      <c r="G68" s="13" t="s">
        <v>487</v>
      </c>
      <c r="H68" s="12" t="s">
        <v>293</v>
      </c>
      <c r="I68" s="12">
        <v>90</v>
      </c>
      <c r="J68" s="12">
        <v>3004292040</v>
      </c>
      <c r="K68" s="12" t="s">
        <v>294</v>
      </c>
      <c r="L68" s="12">
        <v>1121531112</v>
      </c>
      <c r="M68" s="12">
        <v>21</v>
      </c>
      <c r="N68" s="12" t="s">
        <v>303</v>
      </c>
      <c r="O68" s="14" t="s">
        <v>170</v>
      </c>
      <c r="P68" s="15" t="s">
        <v>7</v>
      </c>
      <c r="Q68" s="16" t="s">
        <v>171</v>
      </c>
      <c r="R68" s="17">
        <v>84457372</v>
      </c>
      <c r="S68" s="17" t="s">
        <v>296</v>
      </c>
    </row>
    <row r="69" spans="1:19" ht="13.5" customHeight="1">
      <c r="A69" s="10">
        <v>68</v>
      </c>
      <c r="B69" s="11" t="s">
        <v>454</v>
      </c>
      <c r="C69" s="11" t="s">
        <v>471</v>
      </c>
      <c r="D69" s="11" t="s">
        <v>488</v>
      </c>
      <c r="E69" s="12">
        <v>2020241022</v>
      </c>
      <c r="F69" s="11" t="s">
        <v>489</v>
      </c>
      <c r="G69" s="13" t="s">
        <v>490</v>
      </c>
      <c r="H69" s="12" t="s">
        <v>293</v>
      </c>
      <c r="I69" s="12">
        <v>85</v>
      </c>
      <c r="J69" s="12" t="s">
        <v>491</v>
      </c>
      <c r="K69" s="12" t="s">
        <v>308</v>
      </c>
      <c r="L69" s="12">
        <v>1004474870</v>
      </c>
      <c r="M69" s="12">
        <v>21</v>
      </c>
      <c r="N69" s="12" t="s">
        <v>303</v>
      </c>
      <c r="O69" s="14" t="s">
        <v>70</v>
      </c>
      <c r="P69" s="15" t="s">
        <v>17</v>
      </c>
      <c r="Q69" s="16" t="s">
        <v>71</v>
      </c>
      <c r="R69" s="17">
        <v>57443742</v>
      </c>
      <c r="S69" s="17" t="s">
        <v>300</v>
      </c>
    </row>
    <row r="70" spans="1:19" ht="13.5" customHeight="1">
      <c r="A70" s="10">
        <v>69</v>
      </c>
      <c r="B70" s="11" t="s">
        <v>454</v>
      </c>
      <c r="C70" s="11" t="s">
        <v>492</v>
      </c>
      <c r="D70" s="11" t="s">
        <v>456</v>
      </c>
      <c r="E70" s="12">
        <v>2021263005</v>
      </c>
      <c r="F70" s="11" t="s">
        <v>493</v>
      </c>
      <c r="G70" s="13" t="s">
        <v>494</v>
      </c>
      <c r="H70" s="12" t="s">
        <v>293</v>
      </c>
      <c r="I70" s="12">
        <v>90</v>
      </c>
      <c r="J70" s="12" t="s">
        <v>495</v>
      </c>
      <c r="K70" s="12" t="s">
        <v>294</v>
      </c>
      <c r="L70" s="12">
        <v>1004281242</v>
      </c>
      <c r="M70" s="12">
        <v>20</v>
      </c>
      <c r="N70" s="12" t="s">
        <v>303</v>
      </c>
      <c r="O70" s="14" t="s">
        <v>230</v>
      </c>
      <c r="P70" s="15" t="s">
        <v>7</v>
      </c>
      <c r="Q70" s="16" t="s">
        <v>231</v>
      </c>
      <c r="R70" s="17">
        <v>1082900050</v>
      </c>
      <c r="S70" s="17" t="s">
        <v>296</v>
      </c>
    </row>
    <row r="71" spans="1:19" ht="13.5" customHeight="1">
      <c r="A71" s="10">
        <v>70</v>
      </c>
      <c r="B71" s="11" t="s">
        <v>454</v>
      </c>
      <c r="C71" s="11" t="s">
        <v>461</v>
      </c>
      <c r="D71" s="11" t="s">
        <v>496</v>
      </c>
      <c r="E71" s="12">
        <v>2020162023</v>
      </c>
      <c r="F71" s="11" t="s">
        <v>497</v>
      </c>
      <c r="G71" s="13" t="s">
        <v>498</v>
      </c>
      <c r="H71" s="12" t="s">
        <v>293</v>
      </c>
      <c r="I71" s="12">
        <v>91</v>
      </c>
      <c r="J71" s="12">
        <v>3023269185</v>
      </c>
      <c r="K71" s="12" t="s">
        <v>294</v>
      </c>
      <c r="L71" s="12">
        <v>1004162018</v>
      </c>
      <c r="M71" s="12">
        <v>20</v>
      </c>
      <c r="N71" s="12" t="s">
        <v>295</v>
      </c>
      <c r="O71" s="14" t="s">
        <v>230</v>
      </c>
      <c r="P71" s="15" t="s">
        <v>14</v>
      </c>
      <c r="Q71" s="16" t="s">
        <v>231</v>
      </c>
      <c r="R71" s="17">
        <v>1082900050</v>
      </c>
      <c r="S71" s="17" t="s">
        <v>296</v>
      </c>
    </row>
    <row r="72" spans="1:19" ht="13.5" customHeight="1">
      <c r="A72" s="10">
        <v>71</v>
      </c>
      <c r="B72" s="11" t="s">
        <v>454</v>
      </c>
      <c r="C72" s="11" t="s">
        <v>492</v>
      </c>
      <c r="D72" s="11" t="s">
        <v>499</v>
      </c>
      <c r="E72" s="12">
        <v>2020163019</v>
      </c>
      <c r="F72" s="11" t="s">
        <v>500</v>
      </c>
      <c r="G72" s="13" t="s">
        <v>501</v>
      </c>
      <c r="H72" s="12" t="s">
        <v>293</v>
      </c>
      <c r="I72" s="12">
        <v>98</v>
      </c>
      <c r="J72" s="12">
        <v>3022550771</v>
      </c>
      <c r="K72" s="12" t="s">
        <v>294</v>
      </c>
      <c r="L72" s="12">
        <v>1001946635</v>
      </c>
      <c r="M72" s="12">
        <v>21</v>
      </c>
      <c r="N72" s="12" t="s">
        <v>295</v>
      </c>
      <c r="O72" s="14" t="s">
        <v>198</v>
      </c>
      <c r="P72" s="15" t="s">
        <v>14</v>
      </c>
      <c r="Q72" s="16" t="s">
        <v>199</v>
      </c>
      <c r="R72" s="17">
        <v>1082910000</v>
      </c>
      <c r="S72" s="17" t="s">
        <v>296</v>
      </c>
    </row>
    <row r="73" spans="1:19" ht="13.5" customHeight="1">
      <c r="A73" s="10">
        <v>72</v>
      </c>
      <c r="B73" s="11" t="s">
        <v>454</v>
      </c>
      <c r="C73" s="11" t="s">
        <v>461</v>
      </c>
      <c r="D73" s="11" t="s">
        <v>502</v>
      </c>
      <c r="E73" s="12">
        <v>2021262024</v>
      </c>
      <c r="F73" s="11" t="s">
        <v>503</v>
      </c>
      <c r="G73" s="13" t="s">
        <v>504</v>
      </c>
      <c r="H73" s="12" t="s">
        <v>293</v>
      </c>
      <c r="I73" s="12">
        <v>92</v>
      </c>
      <c r="J73" s="12">
        <v>3046558902</v>
      </c>
      <c r="K73" s="12" t="s">
        <v>294</v>
      </c>
      <c r="L73" s="12">
        <v>1082832037</v>
      </c>
      <c r="M73" s="12">
        <v>20</v>
      </c>
      <c r="N73" s="12" t="s">
        <v>303</v>
      </c>
      <c r="O73" s="14" t="s">
        <v>103</v>
      </c>
      <c r="P73" s="15" t="s">
        <v>7</v>
      </c>
      <c r="Q73" s="16" t="s">
        <v>104</v>
      </c>
      <c r="R73" s="17">
        <v>36453856</v>
      </c>
      <c r="S73" s="17" t="s">
        <v>296</v>
      </c>
    </row>
    <row r="74" spans="1:19" ht="13.5" customHeight="1">
      <c r="A74" s="10">
        <v>73</v>
      </c>
      <c r="B74" s="11" t="s">
        <v>454</v>
      </c>
      <c r="C74" s="11" t="s">
        <v>492</v>
      </c>
      <c r="D74" s="11" t="s">
        <v>505</v>
      </c>
      <c r="E74" s="12">
        <v>2020163033</v>
      </c>
      <c r="F74" s="11" t="s">
        <v>506</v>
      </c>
      <c r="G74" s="13" t="s">
        <v>507</v>
      </c>
      <c r="H74" s="12" t="s">
        <v>293</v>
      </c>
      <c r="I74" s="12">
        <v>87</v>
      </c>
      <c r="J74" s="12">
        <v>3214268339</v>
      </c>
      <c r="K74" s="12" t="s">
        <v>294</v>
      </c>
      <c r="L74" s="12">
        <v>1193540310</v>
      </c>
      <c r="M74" s="12">
        <v>21</v>
      </c>
      <c r="N74" s="12" t="s">
        <v>303</v>
      </c>
      <c r="O74" s="14" t="s">
        <v>68</v>
      </c>
      <c r="P74" s="15" t="s">
        <v>14</v>
      </c>
      <c r="Q74" s="16" t="s">
        <v>69</v>
      </c>
      <c r="R74" s="17">
        <v>45476408</v>
      </c>
      <c r="S74" s="17" t="s">
        <v>296</v>
      </c>
    </row>
    <row r="75" spans="1:19" ht="13.5" customHeight="1">
      <c r="A75" s="10">
        <v>74</v>
      </c>
      <c r="B75" s="11" t="s">
        <v>454</v>
      </c>
      <c r="C75" s="11" t="s">
        <v>461</v>
      </c>
      <c r="D75" s="11" t="s">
        <v>468</v>
      </c>
      <c r="E75" s="12">
        <v>2021162009</v>
      </c>
      <c r="F75" s="11" t="s">
        <v>508</v>
      </c>
      <c r="G75" s="13" t="s">
        <v>509</v>
      </c>
      <c r="H75" s="12" t="s">
        <v>293</v>
      </c>
      <c r="I75" s="12">
        <v>81</v>
      </c>
      <c r="J75" s="12">
        <v>3122415872</v>
      </c>
      <c r="K75" s="12" t="s">
        <v>294</v>
      </c>
      <c r="L75" s="12">
        <v>1082834471</v>
      </c>
      <c r="M75" s="12">
        <v>20</v>
      </c>
      <c r="N75" s="12" t="s">
        <v>303</v>
      </c>
      <c r="O75" s="14" t="s">
        <v>133</v>
      </c>
      <c r="P75" s="15" t="s">
        <v>7</v>
      </c>
      <c r="Q75" s="16" t="s">
        <v>134</v>
      </c>
      <c r="R75" s="17">
        <v>85459990</v>
      </c>
      <c r="S75" s="17" t="s">
        <v>296</v>
      </c>
    </row>
    <row r="76" spans="1:19" ht="13.5" customHeight="1">
      <c r="A76" s="10">
        <v>75</v>
      </c>
      <c r="B76" s="11" t="s">
        <v>454</v>
      </c>
      <c r="C76" s="11" t="s">
        <v>492</v>
      </c>
      <c r="D76" s="11" t="s">
        <v>510</v>
      </c>
      <c r="E76" s="12">
        <v>2019263025</v>
      </c>
      <c r="F76" s="11" t="s">
        <v>511</v>
      </c>
      <c r="G76" s="13" t="s">
        <v>512</v>
      </c>
      <c r="H76" s="12" t="s">
        <v>293</v>
      </c>
      <c r="I76" s="12">
        <v>84</v>
      </c>
      <c r="J76" s="12">
        <v>3024152780</v>
      </c>
      <c r="K76" s="12" t="s">
        <v>294</v>
      </c>
      <c r="L76" s="12">
        <v>1005709019</v>
      </c>
      <c r="M76" s="12">
        <v>22</v>
      </c>
      <c r="N76" s="12" t="s">
        <v>295</v>
      </c>
      <c r="O76" s="14" t="s">
        <v>256</v>
      </c>
      <c r="P76" s="15" t="s">
        <v>7</v>
      </c>
      <c r="Q76" s="16" t="s">
        <v>257</v>
      </c>
      <c r="R76" s="17">
        <v>1082838187</v>
      </c>
      <c r="S76" s="17" t="s">
        <v>300</v>
      </c>
    </row>
    <row r="77" spans="1:19" ht="13.5" customHeight="1">
      <c r="A77" s="10">
        <v>76</v>
      </c>
      <c r="B77" s="11" t="s">
        <v>454</v>
      </c>
      <c r="C77" s="11" t="s">
        <v>455</v>
      </c>
      <c r="D77" s="11" t="s">
        <v>513</v>
      </c>
      <c r="E77" s="12">
        <v>2021261014</v>
      </c>
      <c r="F77" s="11" t="s">
        <v>514</v>
      </c>
      <c r="G77" s="13" t="s">
        <v>515</v>
      </c>
      <c r="H77" s="12" t="s">
        <v>293</v>
      </c>
      <c r="I77" s="12">
        <v>100</v>
      </c>
      <c r="J77" s="12">
        <v>3157519094</v>
      </c>
      <c r="K77" s="12" t="s">
        <v>294</v>
      </c>
      <c r="L77" s="12">
        <v>1193579863</v>
      </c>
      <c r="M77" s="12">
        <v>20</v>
      </c>
      <c r="N77" s="12" t="s">
        <v>303</v>
      </c>
      <c r="O77" s="14" t="s">
        <v>258</v>
      </c>
      <c r="P77" s="15" t="s">
        <v>17</v>
      </c>
      <c r="Q77" s="16" t="s">
        <v>259</v>
      </c>
      <c r="R77" s="17">
        <v>45530330</v>
      </c>
      <c r="S77" s="17" t="s">
        <v>296</v>
      </c>
    </row>
    <row r="78" spans="1:19" ht="13.5" customHeight="1">
      <c r="A78" s="10">
        <v>77</v>
      </c>
      <c r="B78" s="11" t="s">
        <v>516</v>
      </c>
      <c r="C78" s="11" t="s">
        <v>517</v>
      </c>
      <c r="D78" s="11" t="s">
        <v>518</v>
      </c>
      <c r="E78" s="12">
        <v>2019226006</v>
      </c>
      <c r="F78" s="11" t="s">
        <v>519</v>
      </c>
      <c r="G78" s="13" t="s">
        <v>520</v>
      </c>
      <c r="H78" s="12" t="s">
        <v>293</v>
      </c>
      <c r="I78" s="12">
        <v>81</v>
      </c>
      <c r="J78" s="12">
        <v>3004220881</v>
      </c>
      <c r="K78" s="12" t="s">
        <v>294</v>
      </c>
      <c r="L78" s="12">
        <v>1004485134</v>
      </c>
      <c r="M78" s="12">
        <v>22</v>
      </c>
      <c r="N78" s="12" t="s">
        <v>303</v>
      </c>
      <c r="O78" s="14" t="s">
        <v>168</v>
      </c>
      <c r="P78" s="15" t="s">
        <v>7</v>
      </c>
      <c r="Q78" s="16" t="s">
        <v>169</v>
      </c>
      <c r="R78" s="17">
        <v>85153674</v>
      </c>
      <c r="S78" s="17" t="s">
        <v>300</v>
      </c>
    </row>
    <row r="79" spans="1:19" ht="13.5" customHeight="1">
      <c r="A79" s="10">
        <v>78</v>
      </c>
      <c r="B79" s="11" t="s">
        <v>516</v>
      </c>
      <c r="C79" s="11" t="s">
        <v>521</v>
      </c>
      <c r="D79" s="11" t="s">
        <v>522</v>
      </c>
      <c r="E79" s="12">
        <v>2020224031</v>
      </c>
      <c r="F79" s="11" t="s">
        <v>523</v>
      </c>
      <c r="G79" s="13" t="s">
        <v>524</v>
      </c>
      <c r="H79" s="12" t="s">
        <v>293</v>
      </c>
      <c r="I79" s="12">
        <v>95</v>
      </c>
      <c r="J79" s="12">
        <v>3127244471</v>
      </c>
      <c r="K79" s="12" t="s">
        <v>294</v>
      </c>
      <c r="L79" s="12">
        <v>1004279197</v>
      </c>
      <c r="M79" s="12">
        <v>21</v>
      </c>
      <c r="N79" s="12" t="s">
        <v>295</v>
      </c>
      <c r="O79" s="14" t="s">
        <v>48</v>
      </c>
      <c r="P79" s="15" t="s">
        <v>7</v>
      </c>
      <c r="Q79" s="16" t="s">
        <v>49</v>
      </c>
      <c r="R79" s="17">
        <v>1065882019</v>
      </c>
      <c r="S79" s="17" t="s">
        <v>300</v>
      </c>
    </row>
    <row r="80" spans="1:19" ht="13.5" customHeight="1">
      <c r="A80" s="10">
        <v>79</v>
      </c>
      <c r="B80" s="11" t="s">
        <v>516</v>
      </c>
      <c r="C80" s="11" t="s">
        <v>521</v>
      </c>
      <c r="D80" s="11" t="s">
        <v>525</v>
      </c>
      <c r="E80" s="12">
        <v>2020224075</v>
      </c>
      <c r="F80" s="11" t="s">
        <v>526</v>
      </c>
      <c r="G80" s="13" t="s">
        <v>527</v>
      </c>
      <c r="H80" s="12" t="s">
        <v>293</v>
      </c>
      <c r="I80" s="12">
        <v>94</v>
      </c>
      <c r="J80" s="12">
        <v>3022764977</v>
      </c>
      <c r="K80" s="12" t="s">
        <v>294</v>
      </c>
      <c r="L80" s="12">
        <v>1127601919</v>
      </c>
      <c r="M80" s="12">
        <v>22</v>
      </c>
      <c r="N80" s="12" t="s">
        <v>303</v>
      </c>
      <c r="O80" s="14" t="s">
        <v>29</v>
      </c>
      <c r="P80" s="15" t="s">
        <v>7</v>
      </c>
      <c r="Q80" s="16" t="s">
        <v>30</v>
      </c>
      <c r="R80" s="17">
        <v>1114816077</v>
      </c>
      <c r="S80" s="17" t="s">
        <v>296</v>
      </c>
    </row>
    <row r="81" spans="1:19" ht="13.5" customHeight="1">
      <c r="A81" s="10">
        <v>80</v>
      </c>
      <c r="B81" s="11" t="s">
        <v>516</v>
      </c>
      <c r="C81" s="11" t="s">
        <v>521</v>
      </c>
      <c r="D81" s="11" t="s">
        <v>528</v>
      </c>
      <c r="E81" s="12">
        <v>2021224053</v>
      </c>
      <c r="F81" s="11" t="s">
        <v>529</v>
      </c>
      <c r="G81" s="13" t="s">
        <v>530</v>
      </c>
      <c r="H81" s="12" t="s">
        <v>293</v>
      </c>
      <c r="I81" s="12">
        <v>95</v>
      </c>
      <c r="J81" s="12">
        <v>3104912385</v>
      </c>
      <c r="K81" s="12" t="s">
        <v>294</v>
      </c>
      <c r="L81" s="12">
        <v>1082859204</v>
      </c>
      <c r="M81" s="12">
        <v>20</v>
      </c>
      <c r="N81" s="12" t="s">
        <v>303</v>
      </c>
      <c r="O81" s="14" t="s">
        <v>11</v>
      </c>
      <c r="P81" s="15" t="s">
        <v>7</v>
      </c>
      <c r="Q81" s="16" t="s">
        <v>12</v>
      </c>
      <c r="R81" s="17">
        <v>85449797</v>
      </c>
      <c r="S81" s="17" t="s">
        <v>300</v>
      </c>
    </row>
    <row r="82" spans="1:19" ht="13.5" customHeight="1">
      <c r="A82" s="10">
        <v>81</v>
      </c>
      <c r="B82" s="11" t="s">
        <v>516</v>
      </c>
      <c r="C82" s="11" t="s">
        <v>521</v>
      </c>
      <c r="D82" s="11" t="s">
        <v>531</v>
      </c>
      <c r="E82" s="12">
        <v>2021224039</v>
      </c>
      <c r="F82" s="11" t="s">
        <v>532</v>
      </c>
      <c r="G82" s="13" t="s">
        <v>533</v>
      </c>
      <c r="H82" s="12" t="s">
        <v>293</v>
      </c>
      <c r="I82" s="12">
        <v>95</v>
      </c>
      <c r="J82" s="12">
        <v>3238121999</v>
      </c>
      <c r="K82" s="12" t="s">
        <v>294</v>
      </c>
      <c r="L82" s="12">
        <v>1129524049</v>
      </c>
      <c r="M82" s="12">
        <v>23</v>
      </c>
      <c r="N82" s="12" t="s">
        <v>295</v>
      </c>
      <c r="O82" s="14" t="s">
        <v>131</v>
      </c>
      <c r="P82" s="15" t="s">
        <v>7</v>
      </c>
      <c r="Q82" s="16" t="s">
        <v>132</v>
      </c>
      <c r="R82" s="17">
        <v>72172708</v>
      </c>
      <c r="S82" s="17" t="s">
        <v>300</v>
      </c>
    </row>
    <row r="83" spans="1:19" ht="13.5" customHeight="1">
      <c r="A83" s="10">
        <v>82</v>
      </c>
      <c r="B83" s="11" t="s">
        <v>516</v>
      </c>
      <c r="C83" s="11" t="s">
        <v>521</v>
      </c>
      <c r="D83" s="11" t="s">
        <v>534</v>
      </c>
      <c r="E83" s="12">
        <v>2019224082</v>
      </c>
      <c r="F83" s="11" t="s">
        <v>535</v>
      </c>
      <c r="G83" s="13" t="s">
        <v>536</v>
      </c>
      <c r="H83" s="12" t="s">
        <v>293</v>
      </c>
      <c r="I83" s="12">
        <v>94</v>
      </c>
      <c r="J83" s="12">
        <v>3015873662</v>
      </c>
      <c r="K83" s="12" t="s">
        <v>294</v>
      </c>
      <c r="L83" s="12">
        <v>1004272672</v>
      </c>
      <c r="M83" s="12">
        <v>22</v>
      </c>
      <c r="N83" s="12" t="s">
        <v>303</v>
      </c>
      <c r="O83" s="14" t="s">
        <v>194</v>
      </c>
      <c r="P83" s="15" t="s">
        <v>7</v>
      </c>
      <c r="Q83" s="16" t="s">
        <v>195</v>
      </c>
      <c r="R83" s="17">
        <v>36694352</v>
      </c>
      <c r="S83" s="17" t="s">
        <v>300</v>
      </c>
    </row>
    <row r="84" spans="1:19" ht="13.5" customHeight="1">
      <c r="A84" s="10">
        <v>83</v>
      </c>
      <c r="B84" s="11" t="s">
        <v>516</v>
      </c>
      <c r="C84" s="11" t="s">
        <v>521</v>
      </c>
      <c r="D84" s="11" t="s">
        <v>534</v>
      </c>
      <c r="E84" s="12">
        <v>2022124066</v>
      </c>
      <c r="F84" s="11" t="s">
        <v>537</v>
      </c>
      <c r="G84" s="13" t="s">
        <v>538</v>
      </c>
      <c r="H84" s="12" t="s">
        <v>293</v>
      </c>
      <c r="I84" s="12">
        <v>94</v>
      </c>
      <c r="J84" s="12">
        <v>3014817782</v>
      </c>
      <c r="K84" s="12" t="s">
        <v>294</v>
      </c>
      <c r="L84" s="12">
        <v>1137195394</v>
      </c>
      <c r="M84" s="12">
        <v>19</v>
      </c>
      <c r="N84" s="12" t="s">
        <v>303</v>
      </c>
      <c r="O84" s="14" t="s">
        <v>194</v>
      </c>
      <c r="P84" s="15" t="s">
        <v>7</v>
      </c>
      <c r="Q84" s="16" t="s">
        <v>195</v>
      </c>
      <c r="R84" s="17">
        <v>36694352</v>
      </c>
      <c r="S84" s="17" t="s">
        <v>300</v>
      </c>
    </row>
    <row r="85" spans="1:19" ht="13.5" customHeight="1">
      <c r="A85" s="10">
        <v>84</v>
      </c>
      <c r="B85" s="11" t="s">
        <v>516</v>
      </c>
      <c r="C85" s="11" t="s">
        <v>521</v>
      </c>
      <c r="D85" s="11" t="s">
        <v>539</v>
      </c>
      <c r="E85" s="12">
        <v>2022224005</v>
      </c>
      <c r="F85" s="11" t="s">
        <v>540</v>
      </c>
      <c r="G85" s="13" t="s">
        <v>541</v>
      </c>
      <c r="H85" s="12" t="s">
        <v>293</v>
      </c>
      <c r="I85" s="12">
        <v>94</v>
      </c>
      <c r="J85" s="12" t="s">
        <v>542</v>
      </c>
      <c r="K85" s="12" t="s">
        <v>308</v>
      </c>
      <c r="L85" s="12">
        <v>1082843435</v>
      </c>
      <c r="M85" s="12">
        <v>19</v>
      </c>
      <c r="N85" s="12" t="s">
        <v>295</v>
      </c>
      <c r="O85" s="14" t="s">
        <v>62</v>
      </c>
      <c r="P85" s="15" t="s">
        <v>7</v>
      </c>
      <c r="Q85" s="16" t="s">
        <v>63</v>
      </c>
      <c r="R85" s="17">
        <v>1082978375</v>
      </c>
      <c r="S85" s="17" t="s">
        <v>296</v>
      </c>
    </row>
    <row r="86" spans="1:19" ht="13.5" customHeight="1">
      <c r="A86" s="10">
        <v>85</v>
      </c>
      <c r="B86" s="11" t="s">
        <v>516</v>
      </c>
      <c r="C86" s="11" t="s">
        <v>543</v>
      </c>
      <c r="D86" s="11" t="s">
        <v>544</v>
      </c>
      <c r="E86" s="12">
        <v>2020226037</v>
      </c>
      <c r="F86" s="11" t="s">
        <v>545</v>
      </c>
      <c r="G86" s="13" t="s">
        <v>546</v>
      </c>
      <c r="H86" s="12" t="s">
        <v>293</v>
      </c>
      <c r="I86" s="12">
        <v>97</v>
      </c>
      <c r="J86" s="12">
        <v>3045629826</v>
      </c>
      <c r="K86" s="12" t="s">
        <v>294</v>
      </c>
      <c r="L86" s="12">
        <v>1235538553</v>
      </c>
      <c r="M86" s="12">
        <v>24</v>
      </c>
      <c r="N86" s="12" t="s">
        <v>303</v>
      </c>
      <c r="O86" s="14" t="s">
        <v>228</v>
      </c>
      <c r="P86" s="15" t="s">
        <v>7</v>
      </c>
      <c r="Q86" s="16" t="s">
        <v>229</v>
      </c>
      <c r="R86" s="17">
        <v>1082987042</v>
      </c>
      <c r="S86" s="17" t="s">
        <v>296</v>
      </c>
    </row>
    <row r="87" spans="1:19" ht="13.5" customHeight="1">
      <c r="A87" s="10">
        <v>86</v>
      </c>
      <c r="B87" s="11" t="s">
        <v>516</v>
      </c>
      <c r="C87" s="11" t="s">
        <v>547</v>
      </c>
      <c r="D87" s="11" t="s">
        <v>548</v>
      </c>
      <c r="E87" s="12">
        <v>2020220064</v>
      </c>
      <c r="F87" s="11" t="s">
        <v>549</v>
      </c>
      <c r="G87" s="13" t="s">
        <v>550</v>
      </c>
      <c r="H87" s="12" t="s">
        <v>293</v>
      </c>
      <c r="I87" s="12">
        <v>95</v>
      </c>
      <c r="J87" s="12">
        <v>3015999154</v>
      </c>
      <c r="K87" s="12" t="s">
        <v>294</v>
      </c>
      <c r="L87" s="12">
        <v>1004348983</v>
      </c>
      <c r="M87" s="12">
        <v>23</v>
      </c>
      <c r="N87" s="12" t="s">
        <v>295</v>
      </c>
      <c r="O87" s="14" t="s">
        <v>220</v>
      </c>
      <c r="P87" s="15" t="s">
        <v>17</v>
      </c>
      <c r="Q87" s="16" t="s">
        <v>221</v>
      </c>
      <c r="R87" s="17">
        <v>7144175</v>
      </c>
      <c r="S87" s="17" t="s">
        <v>296</v>
      </c>
    </row>
    <row r="88" spans="1:19" ht="13.5" customHeight="1">
      <c r="A88" s="10">
        <v>87</v>
      </c>
      <c r="B88" s="11" t="s">
        <v>516</v>
      </c>
      <c r="C88" s="11" t="s">
        <v>547</v>
      </c>
      <c r="D88" s="11" t="s">
        <v>548</v>
      </c>
      <c r="E88" s="12">
        <v>2021120020</v>
      </c>
      <c r="F88" s="11" t="s">
        <v>551</v>
      </c>
      <c r="G88" s="13" t="s">
        <v>552</v>
      </c>
      <c r="H88" s="12" t="s">
        <v>293</v>
      </c>
      <c r="I88" s="12">
        <v>90</v>
      </c>
      <c r="J88" s="12">
        <v>3024347127</v>
      </c>
      <c r="K88" s="12" t="s">
        <v>294</v>
      </c>
      <c r="L88" s="12">
        <v>1082835490</v>
      </c>
      <c r="M88" s="12">
        <v>21</v>
      </c>
      <c r="N88" s="12" t="s">
        <v>295</v>
      </c>
      <c r="O88" s="14" t="s">
        <v>220</v>
      </c>
      <c r="P88" s="15" t="s">
        <v>17</v>
      </c>
      <c r="Q88" s="16" t="s">
        <v>221</v>
      </c>
      <c r="R88" s="17">
        <v>7144175</v>
      </c>
      <c r="S88" s="17" t="s">
        <v>296</v>
      </c>
    </row>
    <row r="89" spans="1:19" ht="13.5" customHeight="1">
      <c r="A89" s="10">
        <v>88</v>
      </c>
      <c r="B89" s="11" t="s">
        <v>516</v>
      </c>
      <c r="C89" s="11" t="s">
        <v>547</v>
      </c>
      <c r="D89" s="11" t="s">
        <v>553</v>
      </c>
      <c r="E89" s="12">
        <v>2021120049</v>
      </c>
      <c r="F89" s="11" t="s">
        <v>554</v>
      </c>
      <c r="G89" s="13" t="s">
        <v>555</v>
      </c>
      <c r="H89" s="12" t="s">
        <v>293</v>
      </c>
      <c r="I89" s="12">
        <v>97</v>
      </c>
      <c r="J89" s="12">
        <v>3003673708</v>
      </c>
      <c r="K89" s="12" t="s">
        <v>294</v>
      </c>
      <c r="L89" s="12">
        <v>1193050847</v>
      </c>
      <c r="M89" s="12">
        <v>20</v>
      </c>
      <c r="N89" s="12" t="s">
        <v>303</v>
      </c>
      <c r="O89" s="14" t="s">
        <v>16</v>
      </c>
      <c r="P89" s="15" t="s">
        <v>17</v>
      </c>
      <c r="Q89" s="16" t="s">
        <v>18</v>
      </c>
      <c r="R89" s="17">
        <v>7601124</v>
      </c>
      <c r="S89" s="17" t="s">
        <v>296</v>
      </c>
    </row>
    <row r="90" spans="1:19" ht="13.5" customHeight="1">
      <c r="A90" s="10">
        <v>89</v>
      </c>
      <c r="B90" s="11" t="s">
        <v>516</v>
      </c>
      <c r="C90" s="11" t="s">
        <v>547</v>
      </c>
      <c r="D90" s="11" t="s">
        <v>556</v>
      </c>
      <c r="E90" s="12">
        <v>2020220067</v>
      </c>
      <c r="F90" s="11" t="s">
        <v>557</v>
      </c>
      <c r="G90" s="13" t="s">
        <v>558</v>
      </c>
      <c r="H90" s="12" t="s">
        <v>293</v>
      </c>
      <c r="I90" s="12">
        <v>97</v>
      </c>
      <c r="J90" s="12" t="s">
        <v>559</v>
      </c>
      <c r="K90" s="12" t="s">
        <v>294</v>
      </c>
      <c r="L90" s="12">
        <v>1004345176</v>
      </c>
      <c r="M90" s="12">
        <v>24</v>
      </c>
      <c r="N90" s="12" t="s">
        <v>303</v>
      </c>
      <c r="O90" s="14" t="s">
        <v>21</v>
      </c>
      <c r="P90" s="15" t="s">
        <v>7</v>
      </c>
      <c r="Q90" s="16" t="s">
        <v>22</v>
      </c>
      <c r="R90" s="17">
        <v>72218848</v>
      </c>
      <c r="S90" s="17" t="s">
        <v>296</v>
      </c>
    </row>
    <row r="91" spans="1:19" ht="13.5" customHeight="1">
      <c r="A91" s="10">
        <v>90</v>
      </c>
      <c r="B91" s="11" t="s">
        <v>516</v>
      </c>
      <c r="C91" s="11" t="s">
        <v>547</v>
      </c>
      <c r="D91" s="11" t="s">
        <v>560</v>
      </c>
      <c r="E91" s="12">
        <v>2021120026</v>
      </c>
      <c r="F91" s="11" t="s">
        <v>561</v>
      </c>
      <c r="G91" s="13" t="s">
        <v>562</v>
      </c>
      <c r="H91" s="12" t="s">
        <v>293</v>
      </c>
      <c r="I91" s="12">
        <v>88</v>
      </c>
      <c r="J91" s="12">
        <v>3182057772</v>
      </c>
      <c r="K91" s="12" t="s">
        <v>294</v>
      </c>
      <c r="L91" s="12">
        <v>1001052086</v>
      </c>
      <c r="M91" s="12">
        <v>20</v>
      </c>
      <c r="N91" s="12" t="s">
        <v>295</v>
      </c>
      <c r="O91" s="14" t="s">
        <v>116</v>
      </c>
      <c r="P91" s="15" t="s">
        <v>7</v>
      </c>
      <c r="Q91" s="16" t="s">
        <v>117</v>
      </c>
      <c r="R91" s="17">
        <v>85153082</v>
      </c>
      <c r="S91" s="17" t="s">
        <v>296</v>
      </c>
    </row>
    <row r="92" spans="1:19" ht="13.5" customHeight="1">
      <c r="A92" s="10">
        <v>91</v>
      </c>
      <c r="B92" s="11" t="s">
        <v>516</v>
      </c>
      <c r="C92" s="11" t="s">
        <v>516</v>
      </c>
      <c r="D92" s="11" t="s">
        <v>381</v>
      </c>
      <c r="E92" s="12">
        <v>2021115019</v>
      </c>
      <c r="F92" s="11" t="s">
        <v>563</v>
      </c>
      <c r="G92" s="13" t="s">
        <v>564</v>
      </c>
      <c r="H92" s="12" t="s">
        <v>293</v>
      </c>
      <c r="I92" s="12">
        <v>92</v>
      </c>
      <c r="J92" s="12">
        <v>3046092676</v>
      </c>
      <c r="K92" s="12" t="s">
        <v>308</v>
      </c>
      <c r="L92" s="12">
        <v>1044603885</v>
      </c>
      <c r="M92" s="12">
        <v>19</v>
      </c>
      <c r="N92" s="12" t="s">
        <v>303</v>
      </c>
      <c r="O92" s="14" t="s">
        <v>74</v>
      </c>
      <c r="P92" s="15" t="s">
        <v>7</v>
      </c>
      <c r="Q92" s="16" t="s">
        <v>75</v>
      </c>
      <c r="R92" s="17">
        <v>85461465</v>
      </c>
      <c r="S92" s="17" t="s">
        <v>296</v>
      </c>
    </row>
    <row r="93" spans="1:19" ht="13.5" customHeight="1">
      <c r="A93" s="10">
        <v>92</v>
      </c>
      <c r="B93" s="11" t="s">
        <v>516</v>
      </c>
      <c r="C93" s="11" t="s">
        <v>516</v>
      </c>
      <c r="D93" s="11" t="s">
        <v>381</v>
      </c>
      <c r="E93" s="12">
        <v>2021115028</v>
      </c>
      <c r="F93" s="11" t="s">
        <v>565</v>
      </c>
      <c r="G93" s="13" t="s">
        <v>566</v>
      </c>
      <c r="H93" s="12" t="s">
        <v>293</v>
      </c>
      <c r="I93" s="12">
        <v>92</v>
      </c>
      <c r="J93" s="12">
        <v>3215593836</v>
      </c>
      <c r="K93" s="12" t="s">
        <v>294</v>
      </c>
      <c r="L93" s="12">
        <v>1082834520</v>
      </c>
      <c r="M93" s="12">
        <v>20</v>
      </c>
      <c r="N93" s="12" t="s">
        <v>303</v>
      </c>
      <c r="O93" s="14" t="s">
        <v>232</v>
      </c>
      <c r="P93" s="15" t="s">
        <v>7</v>
      </c>
      <c r="Q93" s="16" t="s">
        <v>233</v>
      </c>
      <c r="R93" s="17">
        <v>9270612</v>
      </c>
      <c r="S93" s="17" t="s">
        <v>296</v>
      </c>
    </row>
    <row r="94" spans="1:19" ht="13.5" customHeight="1">
      <c r="A94" s="10">
        <v>93</v>
      </c>
      <c r="B94" s="11" t="s">
        <v>516</v>
      </c>
      <c r="C94" s="11" t="s">
        <v>516</v>
      </c>
      <c r="D94" s="11" t="s">
        <v>381</v>
      </c>
      <c r="E94" s="12">
        <v>2019215040</v>
      </c>
      <c r="F94" s="11" t="s">
        <v>567</v>
      </c>
      <c r="G94" s="13" t="s">
        <v>568</v>
      </c>
      <c r="H94" s="12" t="s">
        <v>293</v>
      </c>
      <c r="I94" s="12">
        <v>92</v>
      </c>
      <c r="J94" s="12">
        <v>3005016309</v>
      </c>
      <c r="K94" s="12" t="s">
        <v>294</v>
      </c>
      <c r="L94" s="12">
        <v>1001853193</v>
      </c>
      <c r="M94" s="12">
        <v>22</v>
      </c>
      <c r="N94" s="12" t="s">
        <v>295</v>
      </c>
      <c r="O94" s="14" t="s">
        <v>9</v>
      </c>
      <c r="P94" s="15" t="s">
        <v>7</v>
      </c>
      <c r="Q94" s="16" t="s">
        <v>10</v>
      </c>
      <c r="R94" s="17">
        <v>85457655</v>
      </c>
      <c r="S94" s="17" t="s">
        <v>296</v>
      </c>
    </row>
    <row r="95" spans="1:19" ht="13.5" customHeight="1">
      <c r="A95" s="10">
        <v>94</v>
      </c>
      <c r="B95" s="11" t="s">
        <v>516</v>
      </c>
      <c r="C95" s="11" t="s">
        <v>516</v>
      </c>
      <c r="D95" s="11" t="s">
        <v>381</v>
      </c>
      <c r="E95" s="12">
        <v>2023115109</v>
      </c>
      <c r="F95" s="11" t="s">
        <v>569</v>
      </c>
      <c r="G95" s="13" t="s">
        <v>570</v>
      </c>
      <c r="H95" s="12" t="s">
        <v>293</v>
      </c>
      <c r="I95" s="12">
        <v>96</v>
      </c>
      <c r="J95" s="12">
        <v>3017531511</v>
      </c>
      <c r="K95" s="12" t="s">
        <v>481</v>
      </c>
      <c r="L95" s="12">
        <v>1004382710</v>
      </c>
      <c r="M95" s="12">
        <v>23</v>
      </c>
      <c r="N95" s="12" t="s">
        <v>303</v>
      </c>
      <c r="O95" s="14" t="s">
        <v>9</v>
      </c>
      <c r="P95" s="15" t="s">
        <v>7</v>
      </c>
      <c r="Q95" s="16" t="s">
        <v>10</v>
      </c>
      <c r="R95" s="17">
        <v>85457655</v>
      </c>
      <c r="S95" s="17" t="s">
        <v>296</v>
      </c>
    </row>
    <row r="96" spans="1:19" ht="13.5" customHeight="1">
      <c r="A96" s="10">
        <v>95</v>
      </c>
      <c r="B96" s="11" t="s">
        <v>516</v>
      </c>
      <c r="C96" s="11" t="s">
        <v>516</v>
      </c>
      <c r="D96" s="11" t="s">
        <v>381</v>
      </c>
      <c r="E96" s="12">
        <v>2021116239</v>
      </c>
      <c r="F96" s="11" t="s">
        <v>571</v>
      </c>
      <c r="G96" s="13" t="s">
        <v>572</v>
      </c>
      <c r="H96" s="12" t="s">
        <v>293</v>
      </c>
      <c r="I96" s="12">
        <v>92</v>
      </c>
      <c r="J96" s="12">
        <v>3135865340</v>
      </c>
      <c r="K96" s="12" t="s">
        <v>294</v>
      </c>
      <c r="L96" s="12">
        <v>1080650034</v>
      </c>
      <c r="M96" s="12">
        <v>21</v>
      </c>
      <c r="N96" s="12" t="s">
        <v>303</v>
      </c>
      <c r="O96" s="14" t="s">
        <v>272</v>
      </c>
      <c r="P96" s="15" t="s">
        <v>7</v>
      </c>
      <c r="Q96" s="16" t="s">
        <v>273</v>
      </c>
      <c r="R96" s="17">
        <v>85451449</v>
      </c>
      <c r="S96" s="17" t="s">
        <v>300</v>
      </c>
    </row>
    <row r="97" spans="1:19" ht="13.5" customHeight="1">
      <c r="A97" s="10">
        <v>96</v>
      </c>
      <c r="B97" s="11" t="s">
        <v>516</v>
      </c>
      <c r="C97" s="11" t="s">
        <v>516</v>
      </c>
      <c r="D97" s="11" t="s">
        <v>417</v>
      </c>
      <c r="E97" s="12">
        <v>2021215007</v>
      </c>
      <c r="F97" s="11" t="s">
        <v>573</v>
      </c>
      <c r="G97" s="13" t="s">
        <v>574</v>
      </c>
      <c r="H97" s="12" t="s">
        <v>293</v>
      </c>
      <c r="I97" s="12">
        <v>96</v>
      </c>
      <c r="J97" s="12">
        <v>3206658864</v>
      </c>
      <c r="K97" s="12" t="s">
        <v>294</v>
      </c>
      <c r="L97" s="12">
        <v>1082848108</v>
      </c>
      <c r="M97" s="12">
        <v>20</v>
      </c>
      <c r="N97" s="12" t="s">
        <v>303</v>
      </c>
      <c r="O97" s="14" t="s">
        <v>52</v>
      </c>
      <c r="P97" s="15" t="s">
        <v>7</v>
      </c>
      <c r="Q97" s="16" t="s">
        <v>53</v>
      </c>
      <c r="R97" s="17">
        <v>85453185</v>
      </c>
      <c r="S97" s="17" t="s">
        <v>296</v>
      </c>
    </row>
    <row r="98" spans="1:19" ht="13.5" customHeight="1">
      <c r="A98" s="10">
        <v>97</v>
      </c>
      <c r="B98" s="11" t="s">
        <v>516</v>
      </c>
      <c r="C98" s="11" t="s">
        <v>516</v>
      </c>
      <c r="D98" s="11" t="s">
        <v>417</v>
      </c>
      <c r="E98" s="12">
        <v>2021122038</v>
      </c>
      <c r="F98" s="11" t="s">
        <v>575</v>
      </c>
      <c r="G98" s="13" t="s">
        <v>576</v>
      </c>
      <c r="H98" s="12" t="s">
        <v>293</v>
      </c>
      <c r="I98" s="12">
        <v>92</v>
      </c>
      <c r="J98" s="12">
        <v>3135096103</v>
      </c>
      <c r="K98" s="12" t="s">
        <v>294</v>
      </c>
      <c r="L98" s="12">
        <v>1083036282</v>
      </c>
      <c r="M98" s="12">
        <v>25</v>
      </c>
      <c r="N98" s="12" t="s">
        <v>303</v>
      </c>
      <c r="O98" s="14" t="s">
        <v>31</v>
      </c>
      <c r="P98" s="15" t="s">
        <v>7</v>
      </c>
      <c r="Q98" s="16" t="s">
        <v>32</v>
      </c>
      <c r="R98" s="17">
        <v>85460792</v>
      </c>
      <c r="S98" s="17" t="s">
        <v>296</v>
      </c>
    </row>
    <row r="99" spans="1:19" ht="13.5" customHeight="1">
      <c r="A99" s="10">
        <v>98</v>
      </c>
      <c r="B99" s="11" t="s">
        <v>516</v>
      </c>
      <c r="C99" s="11" t="s">
        <v>516</v>
      </c>
      <c r="D99" s="11" t="s">
        <v>417</v>
      </c>
      <c r="E99" s="12">
        <v>2019113010</v>
      </c>
      <c r="F99" s="11" t="s">
        <v>577</v>
      </c>
      <c r="G99" s="13" t="s">
        <v>578</v>
      </c>
      <c r="H99" s="12" t="s">
        <v>293</v>
      </c>
      <c r="I99" s="12">
        <v>92</v>
      </c>
      <c r="J99" s="12">
        <v>3017961659</v>
      </c>
      <c r="K99" s="12" t="s">
        <v>294</v>
      </c>
      <c r="L99" s="12">
        <v>1001889018</v>
      </c>
      <c r="M99" s="12">
        <v>22</v>
      </c>
      <c r="N99" s="12" t="s">
        <v>303</v>
      </c>
      <c r="O99" s="14" t="s">
        <v>137</v>
      </c>
      <c r="P99" s="15" t="s">
        <v>7</v>
      </c>
      <c r="Q99" s="16" t="s">
        <v>138</v>
      </c>
      <c r="R99" s="17">
        <v>7601920</v>
      </c>
      <c r="S99" s="17" t="s">
        <v>296</v>
      </c>
    </row>
    <row r="100" spans="1:19" ht="13.5" customHeight="1">
      <c r="A100" s="10">
        <v>99</v>
      </c>
      <c r="B100" s="11" t="s">
        <v>516</v>
      </c>
      <c r="C100" s="11" t="s">
        <v>516</v>
      </c>
      <c r="D100" s="11" t="s">
        <v>417</v>
      </c>
      <c r="E100" s="12">
        <v>2018213046</v>
      </c>
      <c r="F100" s="11" t="s">
        <v>579</v>
      </c>
      <c r="G100" s="13" t="s">
        <v>580</v>
      </c>
      <c r="H100" s="12" t="s">
        <v>293</v>
      </c>
      <c r="I100" s="12">
        <v>96</v>
      </c>
      <c r="J100" s="12" t="s">
        <v>581</v>
      </c>
      <c r="K100" s="12" t="s">
        <v>294</v>
      </c>
      <c r="L100" s="12">
        <v>1193225463</v>
      </c>
      <c r="M100" s="12">
        <v>23</v>
      </c>
      <c r="N100" s="12" t="s">
        <v>303</v>
      </c>
      <c r="O100" s="14" t="s">
        <v>52</v>
      </c>
      <c r="P100" s="15" t="s">
        <v>7</v>
      </c>
      <c r="Q100" s="16" t="s">
        <v>53</v>
      </c>
      <c r="R100" s="17">
        <v>85453185</v>
      </c>
      <c r="S100" s="17" t="s">
        <v>296</v>
      </c>
    </row>
    <row r="101" spans="1:19" ht="13.5" customHeight="1">
      <c r="A101" s="10">
        <v>100</v>
      </c>
      <c r="B101" s="11" t="s">
        <v>516</v>
      </c>
      <c r="C101" s="11" t="s">
        <v>516</v>
      </c>
      <c r="D101" s="11" t="s">
        <v>430</v>
      </c>
      <c r="E101" s="12">
        <v>2020220028</v>
      </c>
      <c r="F101" s="11" t="s">
        <v>582</v>
      </c>
      <c r="G101" s="13" t="s">
        <v>583</v>
      </c>
      <c r="H101" s="12" t="s">
        <v>293</v>
      </c>
      <c r="I101" s="12">
        <v>96</v>
      </c>
      <c r="J101" s="12">
        <v>3174192221</v>
      </c>
      <c r="K101" s="12" t="s">
        <v>294</v>
      </c>
      <c r="L101" s="12">
        <v>1004366133</v>
      </c>
      <c r="M101" s="12">
        <v>20</v>
      </c>
      <c r="N101" s="12" t="s">
        <v>295</v>
      </c>
      <c r="O101" s="14" t="s">
        <v>141</v>
      </c>
      <c r="P101" s="15" t="s">
        <v>7</v>
      </c>
      <c r="Q101" s="16" t="s">
        <v>142</v>
      </c>
      <c r="R101" s="17">
        <v>8749755</v>
      </c>
      <c r="S101" s="17" t="s">
        <v>300</v>
      </c>
    </row>
    <row r="102" spans="1:19" ht="13.5" customHeight="1">
      <c r="A102" s="10">
        <v>101</v>
      </c>
      <c r="B102" s="11" t="s">
        <v>516</v>
      </c>
      <c r="C102" s="11" t="s">
        <v>516</v>
      </c>
      <c r="D102" s="11" t="s">
        <v>430</v>
      </c>
      <c r="E102" s="12">
        <v>2022222002</v>
      </c>
      <c r="F102" s="11" t="s">
        <v>584</v>
      </c>
      <c r="G102" s="13" t="s">
        <v>585</v>
      </c>
      <c r="H102" s="12" t="s">
        <v>293</v>
      </c>
      <c r="I102" s="12">
        <v>92</v>
      </c>
      <c r="J102" s="12">
        <v>3023300588</v>
      </c>
      <c r="K102" s="12" t="s">
        <v>294</v>
      </c>
      <c r="L102" s="12">
        <v>1082848395</v>
      </c>
      <c r="M102" s="12">
        <v>19</v>
      </c>
      <c r="N102" s="12" t="s">
        <v>303</v>
      </c>
      <c r="O102" s="14" t="s">
        <v>6</v>
      </c>
      <c r="P102" s="15" t="s">
        <v>7</v>
      </c>
      <c r="Q102" s="16" t="s">
        <v>8</v>
      </c>
      <c r="R102" s="17">
        <v>39048887</v>
      </c>
      <c r="S102" s="17" t="s">
        <v>296</v>
      </c>
    </row>
    <row r="103" spans="1:19" ht="13.5" customHeight="1">
      <c r="A103" s="10">
        <v>102</v>
      </c>
      <c r="B103" s="11" t="s">
        <v>516</v>
      </c>
      <c r="C103" s="11" t="s">
        <v>516</v>
      </c>
      <c r="D103" s="11" t="s">
        <v>384</v>
      </c>
      <c r="E103" s="12">
        <v>2020220016</v>
      </c>
      <c r="F103" s="11" t="s">
        <v>586</v>
      </c>
      <c r="G103" s="13" t="s">
        <v>587</v>
      </c>
      <c r="H103" s="12" t="s">
        <v>293</v>
      </c>
      <c r="I103" s="12">
        <v>85</v>
      </c>
      <c r="J103" s="12">
        <v>3203172018</v>
      </c>
      <c r="K103" s="12" t="s">
        <v>294</v>
      </c>
      <c r="L103" s="12">
        <v>1004346662</v>
      </c>
      <c r="M103" s="12">
        <v>22</v>
      </c>
      <c r="N103" s="12" t="s">
        <v>303</v>
      </c>
      <c r="O103" s="14" t="s">
        <v>116</v>
      </c>
      <c r="P103" s="15" t="s">
        <v>7</v>
      </c>
      <c r="Q103" s="16" t="s">
        <v>117</v>
      </c>
      <c r="R103" s="17">
        <v>85153082</v>
      </c>
      <c r="S103" s="17" t="s">
        <v>296</v>
      </c>
    </row>
    <row r="104" spans="1:19" ht="13.5" customHeight="1">
      <c r="A104" s="10">
        <v>103</v>
      </c>
      <c r="B104" s="11" t="s">
        <v>516</v>
      </c>
      <c r="C104" s="11" t="s">
        <v>516</v>
      </c>
      <c r="D104" s="11" t="s">
        <v>384</v>
      </c>
      <c r="E104" s="12">
        <v>2022122031</v>
      </c>
      <c r="F104" s="11" t="s">
        <v>588</v>
      </c>
      <c r="G104" s="13" t="s">
        <v>589</v>
      </c>
      <c r="H104" s="12" t="s">
        <v>293</v>
      </c>
      <c r="I104" s="12">
        <v>86</v>
      </c>
      <c r="J104" s="12">
        <v>3217365655</v>
      </c>
      <c r="K104" s="12" t="s">
        <v>308</v>
      </c>
      <c r="L104" s="12">
        <v>1082870069</v>
      </c>
      <c r="M104" s="12">
        <v>19</v>
      </c>
      <c r="N104" s="12" t="s">
        <v>303</v>
      </c>
      <c r="O104" s="14" t="s">
        <v>116</v>
      </c>
      <c r="P104" s="15" t="s">
        <v>7</v>
      </c>
      <c r="Q104" s="16" t="s">
        <v>117</v>
      </c>
      <c r="R104" s="17">
        <v>85153082</v>
      </c>
      <c r="S104" s="17" t="s">
        <v>296</v>
      </c>
    </row>
    <row r="105" spans="1:19" ht="13.5" customHeight="1">
      <c r="A105" s="10">
        <v>104</v>
      </c>
      <c r="B105" s="11" t="s">
        <v>516</v>
      </c>
      <c r="C105" s="11" t="s">
        <v>516</v>
      </c>
      <c r="D105" s="11" t="s">
        <v>590</v>
      </c>
      <c r="E105" s="12">
        <v>2022120014</v>
      </c>
      <c r="F105" s="11" t="s">
        <v>591</v>
      </c>
      <c r="G105" s="13" t="s">
        <v>592</v>
      </c>
      <c r="H105" s="12" t="s">
        <v>293</v>
      </c>
      <c r="I105" s="12">
        <v>86</v>
      </c>
      <c r="J105" s="12">
        <v>3002268607</v>
      </c>
      <c r="K105" s="12" t="s">
        <v>294</v>
      </c>
      <c r="L105" s="12">
        <v>1193586709</v>
      </c>
      <c r="M105" s="12">
        <v>20</v>
      </c>
      <c r="N105" s="12" t="s">
        <v>303</v>
      </c>
      <c r="O105" s="14" t="s">
        <v>116</v>
      </c>
      <c r="P105" s="15" t="s">
        <v>7</v>
      </c>
      <c r="Q105" s="16" t="s">
        <v>117</v>
      </c>
      <c r="R105" s="17">
        <v>85153082</v>
      </c>
      <c r="S105" s="17" t="s">
        <v>296</v>
      </c>
    </row>
    <row r="106" spans="1:19" ht="13.5" customHeight="1">
      <c r="A106" s="10">
        <v>105</v>
      </c>
      <c r="B106" s="11" t="s">
        <v>516</v>
      </c>
      <c r="C106" s="11" t="s">
        <v>516</v>
      </c>
      <c r="D106" s="11" t="s">
        <v>593</v>
      </c>
      <c r="E106" s="12">
        <v>2019222057</v>
      </c>
      <c r="F106" s="11" t="s">
        <v>594</v>
      </c>
      <c r="G106" s="13" t="s">
        <v>595</v>
      </c>
      <c r="H106" s="12" t="s">
        <v>293</v>
      </c>
      <c r="I106" s="12">
        <v>82</v>
      </c>
      <c r="J106" s="12">
        <v>3234337151</v>
      </c>
      <c r="K106" s="12" t="s">
        <v>294</v>
      </c>
      <c r="L106" s="12">
        <v>1192734759</v>
      </c>
      <c r="M106" s="12">
        <v>21</v>
      </c>
      <c r="N106" s="12" t="s">
        <v>303</v>
      </c>
      <c r="O106" s="14" t="s">
        <v>224</v>
      </c>
      <c r="P106" s="15" t="s">
        <v>7</v>
      </c>
      <c r="Q106" s="16" t="s">
        <v>225</v>
      </c>
      <c r="R106" s="17">
        <v>72006457</v>
      </c>
      <c r="S106" s="17" t="s">
        <v>296</v>
      </c>
    </row>
    <row r="107" spans="1:19" ht="13.5" customHeight="1">
      <c r="A107" s="10">
        <v>106</v>
      </c>
      <c r="B107" s="11" t="s">
        <v>516</v>
      </c>
      <c r="C107" s="11" t="s">
        <v>516</v>
      </c>
      <c r="D107" s="11" t="s">
        <v>593</v>
      </c>
      <c r="E107" s="12">
        <v>2021224013</v>
      </c>
      <c r="F107" s="11" t="s">
        <v>596</v>
      </c>
      <c r="G107" s="13" t="s">
        <v>597</v>
      </c>
      <c r="H107" s="12" t="s">
        <v>293</v>
      </c>
      <c r="I107" s="12">
        <v>83</v>
      </c>
      <c r="J107" s="12">
        <v>3135871116</v>
      </c>
      <c r="K107" s="12" t="s">
        <v>294</v>
      </c>
      <c r="L107" s="12">
        <v>1082848194</v>
      </c>
      <c r="M107" s="12">
        <v>21</v>
      </c>
      <c r="N107" s="12" t="s">
        <v>303</v>
      </c>
      <c r="O107" s="14" t="s">
        <v>224</v>
      </c>
      <c r="P107" s="15" t="s">
        <v>7</v>
      </c>
      <c r="Q107" s="16" t="s">
        <v>225</v>
      </c>
      <c r="R107" s="17">
        <v>72006457</v>
      </c>
      <c r="S107" s="17" t="s">
        <v>296</v>
      </c>
    </row>
    <row r="108" spans="1:19" ht="13.5" customHeight="1">
      <c r="A108" s="10">
        <v>107</v>
      </c>
      <c r="B108" s="11" t="s">
        <v>516</v>
      </c>
      <c r="C108" s="11" t="s">
        <v>516</v>
      </c>
      <c r="D108" s="11" t="s">
        <v>598</v>
      </c>
      <c r="E108" s="12">
        <v>2022224019</v>
      </c>
      <c r="F108" s="11" t="s">
        <v>599</v>
      </c>
      <c r="G108" s="13" t="s">
        <v>600</v>
      </c>
      <c r="H108" s="12" t="s">
        <v>293</v>
      </c>
      <c r="I108" s="12">
        <v>95</v>
      </c>
      <c r="J108" s="12">
        <v>3106812613</v>
      </c>
      <c r="K108" s="12" t="s">
        <v>294</v>
      </c>
      <c r="L108" s="12">
        <v>1128226044</v>
      </c>
      <c r="M108" s="12">
        <v>29</v>
      </c>
      <c r="N108" s="12" t="s">
        <v>295</v>
      </c>
      <c r="O108" s="14" t="s">
        <v>234</v>
      </c>
      <c r="P108" s="15" t="s">
        <v>14</v>
      </c>
      <c r="Q108" s="16" t="s">
        <v>235</v>
      </c>
      <c r="R108" s="17">
        <v>3873977</v>
      </c>
      <c r="S108" s="17" t="s">
        <v>296</v>
      </c>
    </row>
    <row r="109" spans="1:19" ht="13.5" customHeight="1">
      <c r="A109" s="10">
        <v>108</v>
      </c>
      <c r="B109" s="11" t="s">
        <v>601</v>
      </c>
      <c r="C109" s="11" t="s">
        <v>602</v>
      </c>
      <c r="D109" s="11" t="s">
        <v>603</v>
      </c>
      <c r="E109" s="12">
        <v>2021140011</v>
      </c>
      <c r="F109" s="11" t="s">
        <v>604</v>
      </c>
      <c r="G109" s="13" t="s">
        <v>605</v>
      </c>
      <c r="H109" s="12" t="s">
        <v>293</v>
      </c>
      <c r="I109" s="12">
        <v>80</v>
      </c>
      <c r="J109" s="12">
        <v>3125261743</v>
      </c>
      <c r="K109" s="12" t="s">
        <v>294</v>
      </c>
      <c r="L109" s="12">
        <v>1081905722</v>
      </c>
      <c r="M109" s="12">
        <v>25</v>
      </c>
      <c r="N109" s="12" t="s">
        <v>303</v>
      </c>
      <c r="O109" s="14" t="s">
        <v>206</v>
      </c>
      <c r="P109" s="15" t="s">
        <v>7</v>
      </c>
      <c r="Q109" s="16" t="s">
        <v>207</v>
      </c>
      <c r="R109" s="17">
        <v>1082847037</v>
      </c>
      <c r="S109" s="17" t="s">
        <v>300</v>
      </c>
    </row>
    <row r="110" spans="1:19" ht="13.5" customHeight="1">
      <c r="A110" s="10">
        <v>109</v>
      </c>
      <c r="B110" s="11" t="s">
        <v>601</v>
      </c>
      <c r="C110" s="11" t="s">
        <v>602</v>
      </c>
      <c r="D110" s="11" t="s">
        <v>606</v>
      </c>
      <c r="E110" s="12">
        <v>2018140007</v>
      </c>
      <c r="F110" s="11" t="s">
        <v>607</v>
      </c>
      <c r="G110" s="13" t="s">
        <v>608</v>
      </c>
      <c r="H110" s="12" t="s">
        <v>293</v>
      </c>
      <c r="I110" s="12">
        <v>100</v>
      </c>
      <c r="J110" s="12">
        <v>3148024919</v>
      </c>
      <c r="K110" s="12" t="s">
        <v>294</v>
      </c>
      <c r="L110" s="12">
        <v>1083043849</v>
      </c>
      <c r="M110" s="12">
        <v>25</v>
      </c>
      <c r="N110" s="12" t="s">
        <v>303</v>
      </c>
      <c r="O110" s="14" t="s">
        <v>246</v>
      </c>
      <c r="P110" s="15" t="s">
        <v>7</v>
      </c>
      <c r="Q110" s="16" t="s">
        <v>247</v>
      </c>
      <c r="R110" s="17">
        <v>55300672</v>
      </c>
      <c r="S110" s="17" t="s">
        <v>296</v>
      </c>
    </row>
    <row r="111" spans="1:19" ht="13.5" customHeight="1">
      <c r="A111" s="10">
        <v>110</v>
      </c>
      <c r="B111" s="11" t="s">
        <v>601</v>
      </c>
      <c r="C111" s="11" t="s">
        <v>602</v>
      </c>
      <c r="D111" s="11" t="s">
        <v>609</v>
      </c>
      <c r="E111" s="12">
        <v>2021240101</v>
      </c>
      <c r="F111" s="11" t="s">
        <v>610</v>
      </c>
      <c r="G111" s="13" t="s">
        <v>611</v>
      </c>
      <c r="H111" s="12" t="s">
        <v>293</v>
      </c>
      <c r="I111" s="12">
        <v>90</v>
      </c>
      <c r="J111" s="12">
        <v>3137079931</v>
      </c>
      <c r="K111" s="12" t="s">
        <v>294</v>
      </c>
      <c r="L111" s="12">
        <v>1085099287</v>
      </c>
      <c r="M111" s="12">
        <v>20</v>
      </c>
      <c r="N111" s="12" t="s">
        <v>303</v>
      </c>
      <c r="O111" s="15" t="s">
        <v>35</v>
      </c>
      <c r="P111" s="15" t="s">
        <v>17</v>
      </c>
      <c r="Q111" s="16" t="s">
        <v>36</v>
      </c>
      <c r="R111" s="17">
        <v>25274758</v>
      </c>
      <c r="S111" s="17" t="s">
        <v>300</v>
      </c>
    </row>
    <row r="112" spans="1:19" ht="13.5" customHeight="1">
      <c r="A112" s="10">
        <v>111</v>
      </c>
      <c r="B112" s="11" t="s">
        <v>601</v>
      </c>
      <c r="C112" s="11" t="s">
        <v>602</v>
      </c>
      <c r="D112" s="11" t="s">
        <v>612</v>
      </c>
      <c r="E112" s="12">
        <v>2018240016</v>
      </c>
      <c r="F112" s="11" t="s">
        <v>613</v>
      </c>
      <c r="G112" s="13" t="s">
        <v>614</v>
      </c>
      <c r="H112" s="12" t="s">
        <v>293</v>
      </c>
      <c r="I112" s="12">
        <v>100</v>
      </c>
      <c r="J112" s="12" t="s">
        <v>615</v>
      </c>
      <c r="K112" s="12" t="s">
        <v>616</v>
      </c>
      <c r="L112" s="12">
        <v>1082869608</v>
      </c>
      <c r="M112" s="12">
        <v>23</v>
      </c>
      <c r="N112" s="12" t="s">
        <v>295</v>
      </c>
      <c r="O112" s="14" t="s">
        <v>246</v>
      </c>
      <c r="P112" s="15" t="s">
        <v>7</v>
      </c>
      <c r="Q112" s="16" t="s">
        <v>247</v>
      </c>
      <c r="R112" s="17">
        <v>55300672</v>
      </c>
      <c r="S112" s="17" t="s">
        <v>296</v>
      </c>
    </row>
    <row r="113" spans="1:19" ht="13.5" customHeight="1">
      <c r="A113" s="10">
        <v>112</v>
      </c>
      <c r="B113" s="11" t="s">
        <v>601</v>
      </c>
      <c r="C113" s="11" t="s">
        <v>602</v>
      </c>
      <c r="D113" s="11" t="s">
        <v>617</v>
      </c>
      <c r="E113" s="12">
        <v>2021140014</v>
      </c>
      <c r="F113" s="11" t="s">
        <v>618</v>
      </c>
      <c r="G113" s="13" t="s">
        <v>619</v>
      </c>
      <c r="H113" s="12" t="s">
        <v>293</v>
      </c>
      <c r="I113" s="12">
        <v>80</v>
      </c>
      <c r="J113" s="12">
        <v>3205069432</v>
      </c>
      <c r="K113" s="12" t="s">
        <v>294</v>
      </c>
      <c r="L113" s="12">
        <v>1193118922</v>
      </c>
      <c r="M113" s="12">
        <v>20</v>
      </c>
      <c r="N113" s="12" t="s">
        <v>303</v>
      </c>
      <c r="O113" s="14" t="s">
        <v>264</v>
      </c>
      <c r="P113" s="15" t="s">
        <v>17</v>
      </c>
      <c r="Q113" s="16" t="s">
        <v>265</v>
      </c>
      <c r="R113" s="17">
        <v>94449083</v>
      </c>
      <c r="S113" s="17" t="s">
        <v>300</v>
      </c>
    </row>
    <row r="114" spans="1:19" ht="13.5" customHeight="1">
      <c r="A114" s="10">
        <v>113</v>
      </c>
      <c r="B114" s="11" t="s">
        <v>601</v>
      </c>
      <c r="C114" s="11" t="s">
        <v>620</v>
      </c>
      <c r="D114" s="11" t="s">
        <v>621</v>
      </c>
      <c r="E114" s="12">
        <v>2021144008</v>
      </c>
      <c r="F114" s="11" t="s">
        <v>622</v>
      </c>
      <c r="G114" s="13" t="s">
        <v>623</v>
      </c>
      <c r="H114" s="12" t="s">
        <v>293</v>
      </c>
      <c r="I114" s="12">
        <v>91</v>
      </c>
      <c r="J114" s="12">
        <v>3208540996</v>
      </c>
      <c r="K114" s="12" t="s">
        <v>294</v>
      </c>
      <c r="L114" s="12">
        <v>1004348469</v>
      </c>
      <c r="M114" s="12">
        <v>24</v>
      </c>
      <c r="N114" s="12" t="s">
        <v>303</v>
      </c>
      <c r="O114" s="14" t="s">
        <v>262</v>
      </c>
      <c r="P114" s="15" t="s">
        <v>14</v>
      </c>
      <c r="Q114" s="16" t="s">
        <v>263</v>
      </c>
      <c r="R114" s="17">
        <v>85460896</v>
      </c>
      <c r="S114" s="17" t="s">
        <v>296</v>
      </c>
    </row>
    <row r="115" spans="1:19" ht="13.5" customHeight="1">
      <c r="A115" s="10">
        <v>114</v>
      </c>
      <c r="B115" s="11" t="s">
        <v>601</v>
      </c>
      <c r="C115" s="11" t="s">
        <v>624</v>
      </c>
      <c r="D115" s="11" t="s">
        <v>625</v>
      </c>
      <c r="E115" s="12">
        <v>2019242015</v>
      </c>
      <c r="F115" s="11" t="s">
        <v>626</v>
      </c>
      <c r="G115" s="13" t="s">
        <v>627</v>
      </c>
      <c r="H115" s="12" t="s">
        <v>293</v>
      </c>
      <c r="I115" s="12">
        <v>83</v>
      </c>
      <c r="J115" s="12">
        <v>3138536331</v>
      </c>
      <c r="K115" s="12" t="s">
        <v>294</v>
      </c>
      <c r="L115" s="12">
        <v>1003126915</v>
      </c>
      <c r="M115" s="12">
        <v>21</v>
      </c>
      <c r="N115" s="12" t="s">
        <v>303</v>
      </c>
      <c r="O115" s="14" t="s">
        <v>218</v>
      </c>
      <c r="P115" s="15" t="s">
        <v>7</v>
      </c>
      <c r="Q115" s="16" t="s">
        <v>219</v>
      </c>
      <c r="R115" s="17">
        <v>1082980845</v>
      </c>
      <c r="S115" s="17" t="s">
        <v>300</v>
      </c>
    </row>
    <row r="116" spans="1:19" ht="13.5" customHeight="1">
      <c r="A116" s="10">
        <v>115</v>
      </c>
      <c r="B116" s="11" t="s">
        <v>601</v>
      </c>
      <c r="C116" s="11" t="s">
        <v>624</v>
      </c>
      <c r="D116" s="11" t="s">
        <v>628</v>
      </c>
      <c r="E116" s="12">
        <v>2022142022</v>
      </c>
      <c r="F116" s="11" t="s">
        <v>629</v>
      </c>
      <c r="G116" s="13" t="s">
        <v>630</v>
      </c>
      <c r="H116" s="12" t="s">
        <v>293</v>
      </c>
      <c r="I116" s="12">
        <v>84</v>
      </c>
      <c r="J116" s="12">
        <v>3022233783</v>
      </c>
      <c r="K116" s="12" t="s">
        <v>308</v>
      </c>
      <c r="L116" s="12">
        <v>1082849405</v>
      </c>
      <c r="M116" s="12">
        <v>19</v>
      </c>
      <c r="N116" s="12" t="s">
        <v>295</v>
      </c>
      <c r="O116" s="14" t="s">
        <v>172</v>
      </c>
      <c r="P116" s="15" t="s">
        <v>7</v>
      </c>
      <c r="Q116" s="16" t="s">
        <v>173</v>
      </c>
      <c r="R116" s="17">
        <v>1082863156</v>
      </c>
      <c r="S116" s="17" t="s">
        <v>296</v>
      </c>
    </row>
    <row r="117" spans="1:19" ht="13.5" customHeight="1">
      <c r="A117" s="19">
        <v>116</v>
      </c>
      <c r="B117" s="20" t="s">
        <v>601</v>
      </c>
      <c r="C117" s="20" t="s">
        <v>624</v>
      </c>
      <c r="D117" s="20" t="s">
        <v>631</v>
      </c>
      <c r="E117" s="21">
        <v>2018242010</v>
      </c>
      <c r="F117" s="20" t="s">
        <v>632</v>
      </c>
      <c r="G117" s="22" t="s">
        <v>633</v>
      </c>
      <c r="H117" s="21" t="s">
        <v>293</v>
      </c>
      <c r="I117" s="21">
        <v>85</v>
      </c>
      <c r="J117" s="21">
        <v>3022376245</v>
      </c>
      <c r="K117" s="21" t="s">
        <v>294</v>
      </c>
      <c r="L117" s="21">
        <v>1007860963</v>
      </c>
      <c r="M117" s="21">
        <v>23</v>
      </c>
      <c r="N117" s="21" t="s">
        <v>303</v>
      </c>
      <c r="O117" s="23" t="s">
        <v>242</v>
      </c>
      <c r="P117" s="24" t="s">
        <v>17</v>
      </c>
      <c r="Q117" s="25" t="s">
        <v>243</v>
      </c>
      <c r="R117" s="26">
        <v>57297302</v>
      </c>
      <c r="S117" s="26"/>
    </row>
    <row r="118" spans="1:19" ht="13.5" customHeight="1">
      <c r="A118" s="10">
        <v>117</v>
      </c>
      <c r="B118" s="11" t="s">
        <v>601</v>
      </c>
      <c r="C118" s="11" t="s">
        <v>624</v>
      </c>
      <c r="D118" s="11" t="s">
        <v>634</v>
      </c>
      <c r="E118" s="12">
        <v>2022142010</v>
      </c>
      <c r="F118" s="11" t="s">
        <v>635</v>
      </c>
      <c r="G118" s="13" t="s">
        <v>636</v>
      </c>
      <c r="H118" s="12" t="s">
        <v>293</v>
      </c>
      <c r="I118" s="12">
        <v>87</v>
      </c>
      <c r="J118" s="12">
        <v>3136206082</v>
      </c>
      <c r="K118" s="12" t="s">
        <v>294</v>
      </c>
      <c r="L118" s="12">
        <v>1005458254</v>
      </c>
      <c r="M118" s="12">
        <v>22</v>
      </c>
      <c r="N118" s="12" t="s">
        <v>303</v>
      </c>
      <c r="O118" s="27" t="s">
        <v>174</v>
      </c>
      <c r="P118" s="15" t="s">
        <v>7</v>
      </c>
      <c r="Q118" s="25" t="s">
        <v>175</v>
      </c>
      <c r="R118" s="17">
        <v>12552457</v>
      </c>
      <c r="S118" s="17" t="s">
        <v>296</v>
      </c>
    </row>
    <row r="119" spans="1:19" ht="13.5" customHeight="1">
      <c r="A119" s="10">
        <v>118</v>
      </c>
      <c r="B119" s="11" t="s">
        <v>601</v>
      </c>
      <c r="C119" s="11" t="s">
        <v>624</v>
      </c>
      <c r="D119" s="11" t="s">
        <v>637</v>
      </c>
      <c r="E119" s="12">
        <v>2021242024</v>
      </c>
      <c r="F119" s="11" t="s">
        <v>638</v>
      </c>
      <c r="G119" s="13" t="s">
        <v>639</v>
      </c>
      <c r="H119" s="12" t="s">
        <v>293</v>
      </c>
      <c r="I119" s="12">
        <v>86</v>
      </c>
      <c r="J119" s="12">
        <v>3236028537</v>
      </c>
      <c r="K119" s="12" t="s">
        <v>294</v>
      </c>
      <c r="L119" s="12">
        <v>1084450053</v>
      </c>
      <c r="M119" s="12">
        <v>20</v>
      </c>
      <c r="N119" s="12" t="s">
        <v>303</v>
      </c>
      <c r="O119" s="27" t="s">
        <v>93</v>
      </c>
      <c r="P119" s="15" t="s">
        <v>17</v>
      </c>
      <c r="Q119" s="25" t="s">
        <v>94</v>
      </c>
      <c r="R119" s="17">
        <v>1082841163</v>
      </c>
      <c r="S119" s="17" t="s">
        <v>296</v>
      </c>
    </row>
    <row r="120" spans="1:19" ht="13.5" customHeight="1">
      <c r="A120" s="10">
        <v>119</v>
      </c>
      <c r="B120" s="11" t="s">
        <v>601</v>
      </c>
      <c r="C120" s="11" t="s">
        <v>624</v>
      </c>
      <c r="D120" s="11" t="s">
        <v>640</v>
      </c>
      <c r="E120" s="12">
        <v>2022142007</v>
      </c>
      <c r="F120" s="11" t="s">
        <v>641</v>
      </c>
      <c r="G120" s="13" t="s">
        <v>642</v>
      </c>
      <c r="H120" s="12" t="s">
        <v>293</v>
      </c>
      <c r="I120" s="12">
        <v>86</v>
      </c>
      <c r="J120" s="12">
        <v>3103825500</v>
      </c>
      <c r="K120" s="12" t="s">
        <v>294</v>
      </c>
      <c r="L120" s="12">
        <v>1007229458</v>
      </c>
      <c r="M120" s="12">
        <v>20</v>
      </c>
      <c r="N120" s="12" t="s">
        <v>303</v>
      </c>
      <c r="O120" s="27" t="s">
        <v>178</v>
      </c>
      <c r="P120" s="15" t="s">
        <v>17</v>
      </c>
      <c r="Q120" s="25" t="s">
        <v>179</v>
      </c>
      <c r="R120" s="17">
        <v>19122566</v>
      </c>
      <c r="S120" s="17" t="s">
        <v>300</v>
      </c>
    </row>
    <row r="121" spans="1:19" ht="13.5" customHeight="1">
      <c r="A121" s="10">
        <v>120</v>
      </c>
      <c r="B121" s="11" t="s">
        <v>601</v>
      </c>
      <c r="C121" s="11" t="s">
        <v>643</v>
      </c>
      <c r="D121" s="11" t="s">
        <v>644</v>
      </c>
      <c r="E121" s="12">
        <v>2020143028</v>
      </c>
      <c r="F121" s="11" t="s">
        <v>645</v>
      </c>
      <c r="G121" s="13" t="s">
        <v>646</v>
      </c>
      <c r="H121" s="12" t="s">
        <v>293</v>
      </c>
      <c r="I121" s="12">
        <v>85</v>
      </c>
      <c r="J121" s="12">
        <v>3204100270</v>
      </c>
      <c r="K121" s="12" t="s">
        <v>308</v>
      </c>
      <c r="L121" s="12">
        <v>1193582268</v>
      </c>
      <c r="M121" s="12">
        <v>20</v>
      </c>
      <c r="N121" s="12" t="s">
        <v>295</v>
      </c>
      <c r="O121" s="27" t="s">
        <v>200</v>
      </c>
      <c r="P121" s="15" t="s">
        <v>7</v>
      </c>
      <c r="Q121" s="25" t="s">
        <v>201</v>
      </c>
      <c r="R121" s="17">
        <v>79520083</v>
      </c>
      <c r="S121" s="17" t="s">
        <v>300</v>
      </c>
    </row>
    <row r="122" spans="1:19" ht="13.5" customHeight="1">
      <c r="A122" s="10">
        <v>121</v>
      </c>
      <c r="B122" s="11" t="s">
        <v>601</v>
      </c>
      <c r="C122" s="11" t="s">
        <v>643</v>
      </c>
      <c r="D122" s="11" t="s">
        <v>647</v>
      </c>
      <c r="E122" s="12">
        <v>2021143053</v>
      </c>
      <c r="F122" s="11" t="s">
        <v>648</v>
      </c>
      <c r="G122" s="13" t="s">
        <v>649</v>
      </c>
      <c r="H122" s="12" t="s">
        <v>293</v>
      </c>
      <c r="I122" s="12">
        <v>84</v>
      </c>
      <c r="J122" s="12">
        <v>3164765693</v>
      </c>
      <c r="K122" s="12" t="s">
        <v>294</v>
      </c>
      <c r="L122" s="12">
        <v>1082849392</v>
      </c>
      <c r="M122" s="12">
        <v>20</v>
      </c>
      <c r="N122" s="12" t="s">
        <v>295</v>
      </c>
      <c r="O122" s="27" t="s">
        <v>25</v>
      </c>
      <c r="P122" s="15" t="s">
        <v>7</v>
      </c>
      <c r="Q122" s="25" t="s">
        <v>26</v>
      </c>
      <c r="R122" s="17">
        <v>1082845810</v>
      </c>
      <c r="S122" s="17" t="s">
        <v>296</v>
      </c>
    </row>
    <row r="123" spans="1:19" ht="13.5" customHeight="1">
      <c r="A123" s="10">
        <v>122</v>
      </c>
      <c r="B123" s="11" t="s">
        <v>601</v>
      </c>
      <c r="C123" s="11" t="s">
        <v>643</v>
      </c>
      <c r="D123" s="11" t="s">
        <v>650</v>
      </c>
      <c r="E123" s="12">
        <v>2021243116</v>
      </c>
      <c r="F123" s="11" t="s">
        <v>651</v>
      </c>
      <c r="G123" s="13" t="s">
        <v>652</v>
      </c>
      <c r="H123" s="12" t="s">
        <v>293</v>
      </c>
      <c r="I123" s="12">
        <v>80</v>
      </c>
      <c r="J123" s="12">
        <v>3124239853</v>
      </c>
      <c r="K123" s="12" t="s">
        <v>294</v>
      </c>
      <c r="L123" s="12">
        <v>1079684013</v>
      </c>
      <c r="M123" s="12">
        <v>20</v>
      </c>
      <c r="N123" s="12" t="s">
        <v>295</v>
      </c>
      <c r="O123" s="27" t="s">
        <v>260</v>
      </c>
      <c r="P123" s="15" t="s">
        <v>7</v>
      </c>
      <c r="Q123" s="25" t="s">
        <v>261</v>
      </c>
      <c r="R123" s="17">
        <v>51926996</v>
      </c>
      <c r="S123" s="17" t="s">
        <v>300</v>
      </c>
    </row>
    <row r="124" spans="1:19" ht="13.5" customHeight="1">
      <c r="A124" s="10">
        <v>123</v>
      </c>
      <c r="B124" s="11" t="s">
        <v>601</v>
      </c>
      <c r="C124" s="11" t="s">
        <v>643</v>
      </c>
      <c r="D124" s="11" t="s">
        <v>653</v>
      </c>
      <c r="E124" s="12">
        <v>2021243012</v>
      </c>
      <c r="F124" s="11" t="s">
        <v>654</v>
      </c>
      <c r="G124" s="13" t="s">
        <v>655</v>
      </c>
      <c r="H124" s="12" t="s">
        <v>293</v>
      </c>
      <c r="I124" s="12">
        <v>99</v>
      </c>
      <c r="J124" s="12">
        <v>3207851915</v>
      </c>
      <c r="K124" s="12" t="s">
        <v>308</v>
      </c>
      <c r="L124" s="12">
        <v>1066866370</v>
      </c>
      <c r="M124" s="12">
        <v>19</v>
      </c>
      <c r="N124" s="12" t="s">
        <v>295</v>
      </c>
      <c r="O124" s="27" t="s">
        <v>79</v>
      </c>
      <c r="P124" s="15" t="s">
        <v>7</v>
      </c>
      <c r="Q124" s="25" t="s">
        <v>80</v>
      </c>
      <c r="R124" s="17">
        <v>1082888086</v>
      </c>
      <c r="S124" s="17" t="s">
        <v>296</v>
      </c>
    </row>
    <row r="125" spans="1:19" ht="13.5" customHeight="1">
      <c r="A125" s="10">
        <v>124</v>
      </c>
      <c r="B125" s="11" t="s">
        <v>601</v>
      </c>
      <c r="C125" s="11" t="s">
        <v>643</v>
      </c>
      <c r="D125" s="11" t="s">
        <v>656</v>
      </c>
      <c r="E125" s="12">
        <v>2020243020</v>
      </c>
      <c r="F125" s="11" t="s">
        <v>657</v>
      </c>
      <c r="G125" s="13" t="s">
        <v>658</v>
      </c>
      <c r="H125" s="12" t="s">
        <v>293</v>
      </c>
      <c r="I125" s="12">
        <v>95</v>
      </c>
      <c r="J125" s="12">
        <v>3128175695</v>
      </c>
      <c r="K125" s="12" t="s">
        <v>294</v>
      </c>
      <c r="L125" s="12">
        <v>1004506942</v>
      </c>
      <c r="M125" s="12">
        <v>23</v>
      </c>
      <c r="N125" s="12" t="s">
        <v>295</v>
      </c>
      <c r="O125" s="27" t="s">
        <v>180</v>
      </c>
      <c r="P125" s="15" t="s">
        <v>7</v>
      </c>
      <c r="Q125" s="25" t="s">
        <v>181</v>
      </c>
      <c r="R125" s="17">
        <v>22672136</v>
      </c>
      <c r="S125" s="17" t="s">
        <v>300</v>
      </c>
    </row>
    <row r="126" spans="1:19" ht="13.5" customHeight="1">
      <c r="A126" s="10">
        <v>125</v>
      </c>
      <c r="B126" s="11" t="s">
        <v>601</v>
      </c>
      <c r="C126" s="11" t="s">
        <v>643</v>
      </c>
      <c r="D126" s="11" t="s">
        <v>659</v>
      </c>
      <c r="E126" s="12">
        <v>2021143020</v>
      </c>
      <c r="F126" s="11" t="s">
        <v>660</v>
      </c>
      <c r="G126" s="13" t="s">
        <v>661</v>
      </c>
      <c r="H126" s="12" t="s">
        <v>293</v>
      </c>
      <c r="I126" s="12">
        <v>86</v>
      </c>
      <c r="J126" s="12" t="s">
        <v>662</v>
      </c>
      <c r="K126" s="12" t="s">
        <v>308</v>
      </c>
      <c r="L126" s="12">
        <v>1004367000</v>
      </c>
      <c r="M126" s="12">
        <v>20</v>
      </c>
      <c r="N126" s="12" t="s">
        <v>295</v>
      </c>
      <c r="O126" s="27" t="s">
        <v>114</v>
      </c>
      <c r="P126" s="15" t="s">
        <v>17</v>
      </c>
      <c r="Q126" s="25" t="s">
        <v>115</v>
      </c>
      <c r="R126" s="17">
        <v>388258</v>
      </c>
      <c r="S126" s="17" t="s">
        <v>300</v>
      </c>
    </row>
    <row r="127" spans="1:19" ht="13.5" customHeight="1">
      <c r="A127" s="10">
        <v>126</v>
      </c>
      <c r="B127" s="11" t="s">
        <v>601</v>
      </c>
      <c r="C127" s="11" t="s">
        <v>643</v>
      </c>
      <c r="D127" s="11" t="s">
        <v>663</v>
      </c>
      <c r="E127" s="12">
        <v>2020243033</v>
      </c>
      <c r="F127" s="11" t="s">
        <v>664</v>
      </c>
      <c r="G127" s="13" t="s">
        <v>665</v>
      </c>
      <c r="H127" s="12" t="s">
        <v>293</v>
      </c>
      <c r="I127" s="12">
        <v>78</v>
      </c>
      <c r="J127" s="12">
        <v>3023180322</v>
      </c>
      <c r="K127" s="12" t="s">
        <v>294</v>
      </c>
      <c r="L127" s="12">
        <v>1004382268</v>
      </c>
      <c r="M127" s="12">
        <v>21</v>
      </c>
      <c r="N127" s="12" t="s">
        <v>303</v>
      </c>
      <c r="O127" s="27" t="s">
        <v>56</v>
      </c>
      <c r="P127" s="15" t="s">
        <v>7</v>
      </c>
      <c r="Q127" s="25" t="s">
        <v>57</v>
      </c>
      <c r="R127" s="17">
        <v>85154867</v>
      </c>
      <c r="S127" s="17" t="s">
        <v>300</v>
      </c>
    </row>
    <row r="128" spans="1:19" ht="13.5" customHeight="1">
      <c r="A128" s="10">
        <v>127</v>
      </c>
      <c r="B128" s="11" t="s">
        <v>601</v>
      </c>
      <c r="C128" s="11" t="s">
        <v>643</v>
      </c>
      <c r="D128" s="11" t="s">
        <v>666</v>
      </c>
      <c r="E128" s="12">
        <v>2020243021</v>
      </c>
      <c r="F128" s="11" t="s">
        <v>667</v>
      </c>
      <c r="G128" s="13" t="s">
        <v>668</v>
      </c>
      <c r="H128" s="12" t="s">
        <v>293</v>
      </c>
      <c r="I128" s="12">
        <v>94</v>
      </c>
      <c r="J128" s="12">
        <v>3026647279</v>
      </c>
      <c r="K128" s="12" t="s">
        <v>308</v>
      </c>
      <c r="L128" s="12">
        <v>1193327839</v>
      </c>
      <c r="M128" s="12">
        <v>21</v>
      </c>
      <c r="N128" s="12" t="s">
        <v>295</v>
      </c>
      <c r="O128" s="27" t="s">
        <v>50</v>
      </c>
      <c r="P128" s="15" t="s">
        <v>17</v>
      </c>
      <c r="Q128" s="25" t="s">
        <v>51</v>
      </c>
      <c r="R128" s="17">
        <v>36694632</v>
      </c>
      <c r="S128" s="17" t="s">
        <v>300</v>
      </c>
    </row>
    <row r="129" spans="1:19" ht="13.5" customHeight="1">
      <c r="A129" s="10">
        <v>128</v>
      </c>
      <c r="B129" s="11" t="s">
        <v>601</v>
      </c>
      <c r="C129" s="11" t="s">
        <v>643</v>
      </c>
      <c r="D129" s="11" t="s">
        <v>669</v>
      </c>
      <c r="E129" s="12">
        <v>2022243052</v>
      </c>
      <c r="F129" s="11" t="s">
        <v>670</v>
      </c>
      <c r="G129" s="13" t="s">
        <v>671</v>
      </c>
      <c r="H129" s="12" t="s">
        <v>293</v>
      </c>
      <c r="I129" s="12">
        <v>100</v>
      </c>
      <c r="J129" s="12">
        <v>3206293700</v>
      </c>
      <c r="K129" s="12" t="s">
        <v>294</v>
      </c>
      <c r="L129" s="12">
        <v>1082855120</v>
      </c>
      <c r="M129" s="12">
        <v>19</v>
      </c>
      <c r="N129" s="12" t="s">
        <v>303</v>
      </c>
      <c r="O129" s="27" t="s">
        <v>106</v>
      </c>
      <c r="P129" s="15" t="s">
        <v>40</v>
      </c>
      <c r="Q129" s="25" t="s">
        <v>107</v>
      </c>
      <c r="R129" s="17">
        <v>30766322</v>
      </c>
      <c r="S129" s="17"/>
    </row>
    <row r="130" spans="1:19" ht="13.5" customHeight="1">
      <c r="A130" s="10">
        <v>129</v>
      </c>
      <c r="B130" s="11" t="s">
        <v>672</v>
      </c>
      <c r="C130" s="11" t="s">
        <v>672</v>
      </c>
      <c r="D130" s="11" t="s">
        <v>381</v>
      </c>
      <c r="E130" s="13">
        <v>2020217006</v>
      </c>
      <c r="F130" s="11" t="s">
        <v>673</v>
      </c>
      <c r="G130" s="13" t="s">
        <v>674</v>
      </c>
      <c r="H130" s="12" t="s">
        <v>293</v>
      </c>
      <c r="I130" s="12">
        <v>90</v>
      </c>
      <c r="J130" s="12">
        <v>3043922299</v>
      </c>
      <c r="K130" s="12" t="s">
        <v>294</v>
      </c>
      <c r="L130" s="12">
        <v>1004305945</v>
      </c>
      <c r="M130" s="12">
        <v>23</v>
      </c>
      <c r="N130" s="12" t="s">
        <v>303</v>
      </c>
      <c r="O130" s="27" t="s">
        <v>74</v>
      </c>
      <c r="P130" s="15" t="s">
        <v>7</v>
      </c>
      <c r="Q130" s="25" t="s">
        <v>75</v>
      </c>
      <c r="R130" s="17">
        <v>85461465</v>
      </c>
      <c r="S130" s="17" t="s">
        <v>296</v>
      </c>
    </row>
    <row r="131" spans="1:19" ht="13.5" customHeight="1">
      <c r="A131" s="10">
        <v>130</v>
      </c>
      <c r="B131" s="11" t="s">
        <v>672</v>
      </c>
      <c r="C131" s="11" t="s">
        <v>672</v>
      </c>
      <c r="D131" s="11" t="s">
        <v>381</v>
      </c>
      <c r="E131" s="12">
        <v>2018119019</v>
      </c>
      <c r="F131" s="11" t="s">
        <v>675</v>
      </c>
      <c r="G131" s="13" t="s">
        <v>676</v>
      </c>
      <c r="H131" s="12" t="s">
        <v>293</v>
      </c>
      <c r="I131" s="12">
        <v>90</v>
      </c>
      <c r="J131" s="12">
        <v>3014882497</v>
      </c>
      <c r="K131" s="12" t="s">
        <v>294</v>
      </c>
      <c r="L131" s="12">
        <v>1004346010</v>
      </c>
      <c r="M131" s="12">
        <v>23</v>
      </c>
      <c r="N131" s="12" t="s">
        <v>303</v>
      </c>
      <c r="O131" s="27" t="s">
        <v>97</v>
      </c>
      <c r="P131" s="15" t="s">
        <v>7</v>
      </c>
      <c r="Q131" s="25" t="s">
        <v>98</v>
      </c>
      <c r="R131" s="17">
        <v>12560298</v>
      </c>
      <c r="S131" s="17" t="s">
        <v>296</v>
      </c>
    </row>
    <row r="132" spans="1:19" ht="13.5" customHeight="1">
      <c r="A132" s="10">
        <v>131</v>
      </c>
      <c r="B132" s="11" t="s">
        <v>672</v>
      </c>
      <c r="C132" s="11" t="s">
        <v>672</v>
      </c>
      <c r="D132" s="11" t="s">
        <v>381</v>
      </c>
      <c r="E132" s="12">
        <v>2016214039</v>
      </c>
      <c r="F132" s="11" t="s">
        <v>677</v>
      </c>
      <c r="G132" s="13" t="s">
        <v>678</v>
      </c>
      <c r="H132" s="12" t="s">
        <v>293</v>
      </c>
      <c r="I132" s="12">
        <v>94</v>
      </c>
      <c r="J132" s="12">
        <v>3013471978</v>
      </c>
      <c r="K132" s="12" t="s">
        <v>294</v>
      </c>
      <c r="L132" s="12">
        <v>1081829133</v>
      </c>
      <c r="M132" s="12">
        <v>26</v>
      </c>
      <c r="N132" s="12" t="s">
        <v>303</v>
      </c>
      <c r="O132" s="27" t="s">
        <v>157</v>
      </c>
      <c r="P132" s="15" t="s">
        <v>7</v>
      </c>
      <c r="Q132" s="25" t="s">
        <v>158</v>
      </c>
      <c r="R132" s="17">
        <v>37338808</v>
      </c>
      <c r="S132" s="17" t="s">
        <v>296</v>
      </c>
    </row>
    <row r="133" spans="1:19" ht="13.5" customHeight="1">
      <c r="A133" s="10">
        <v>132</v>
      </c>
      <c r="B133" s="11" t="s">
        <v>672</v>
      </c>
      <c r="C133" s="11" t="s">
        <v>672</v>
      </c>
      <c r="D133" s="11" t="s">
        <v>417</v>
      </c>
      <c r="E133" s="12">
        <v>2020113002</v>
      </c>
      <c r="F133" s="11" t="s">
        <v>679</v>
      </c>
      <c r="G133" s="13" t="s">
        <v>680</v>
      </c>
      <c r="H133" s="12" t="s">
        <v>293</v>
      </c>
      <c r="I133" s="12">
        <v>96</v>
      </c>
      <c r="J133" s="12">
        <v>3044461403</v>
      </c>
      <c r="K133" s="12" t="s">
        <v>294</v>
      </c>
      <c r="L133" s="12">
        <v>1004368627</v>
      </c>
      <c r="M133" s="12">
        <v>21</v>
      </c>
      <c r="N133" s="12" t="s">
        <v>303</v>
      </c>
      <c r="O133" s="27" t="s">
        <v>83</v>
      </c>
      <c r="P133" s="15" t="s">
        <v>17</v>
      </c>
      <c r="Q133" s="25" t="s">
        <v>84</v>
      </c>
      <c r="R133" s="17">
        <v>7632588</v>
      </c>
      <c r="S133" s="17" t="s">
        <v>296</v>
      </c>
    </row>
    <row r="134" spans="1:19" ht="13.5" customHeight="1">
      <c r="A134" s="10">
        <v>133</v>
      </c>
      <c r="B134" s="11" t="s">
        <v>672</v>
      </c>
      <c r="C134" s="11" t="s">
        <v>672</v>
      </c>
      <c r="D134" s="11" t="s">
        <v>417</v>
      </c>
      <c r="E134" s="12">
        <v>2022114027</v>
      </c>
      <c r="F134" s="11" t="s">
        <v>681</v>
      </c>
      <c r="G134" s="13" t="s">
        <v>682</v>
      </c>
      <c r="H134" s="12" t="s">
        <v>293</v>
      </c>
      <c r="I134" s="12">
        <v>95</v>
      </c>
      <c r="J134" s="12">
        <v>3024127301</v>
      </c>
      <c r="K134" s="12" t="s">
        <v>308</v>
      </c>
      <c r="L134" s="12">
        <v>1067592779</v>
      </c>
      <c r="M134" s="12">
        <v>19</v>
      </c>
      <c r="N134" s="12" t="s">
        <v>303</v>
      </c>
      <c r="O134" s="27" t="s">
        <v>208</v>
      </c>
      <c r="P134" s="15" t="s">
        <v>7</v>
      </c>
      <c r="Q134" s="25" t="s">
        <v>209</v>
      </c>
      <c r="R134" s="17">
        <v>4978366</v>
      </c>
      <c r="S134" s="17" t="s">
        <v>296</v>
      </c>
    </row>
    <row r="135" spans="1:19" ht="13.5" customHeight="1">
      <c r="A135" s="10">
        <v>134</v>
      </c>
      <c r="B135" s="11" t="s">
        <v>672</v>
      </c>
      <c r="C135" s="11" t="s">
        <v>672</v>
      </c>
      <c r="D135" s="11" t="s">
        <v>417</v>
      </c>
      <c r="E135" s="12">
        <v>2018117003</v>
      </c>
      <c r="F135" s="11" t="s">
        <v>683</v>
      </c>
      <c r="G135" s="13" t="s">
        <v>684</v>
      </c>
      <c r="H135" s="12" t="s">
        <v>293</v>
      </c>
      <c r="I135" s="12">
        <v>95</v>
      </c>
      <c r="J135" s="12">
        <v>3046734261</v>
      </c>
      <c r="K135" s="12" t="s">
        <v>294</v>
      </c>
      <c r="L135" s="12">
        <v>1065829742</v>
      </c>
      <c r="M135" s="12">
        <v>27</v>
      </c>
      <c r="N135" s="12" t="s">
        <v>303</v>
      </c>
      <c r="O135" s="27" t="s">
        <v>266</v>
      </c>
      <c r="P135" s="15" t="s">
        <v>17</v>
      </c>
      <c r="Q135" s="25" t="s">
        <v>267</v>
      </c>
      <c r="R135" s="17">
        <v>12560219</v>
      </c>
      <c r="S135" s="17" t="s">
        <v>296</v>
      </c>
    </row>
    <row r="136" spans="1:19" ht="13.5" customHeight="1">
      <c r="A136" s="10">
        <v>135</v>
      </c>
      <c r="B136" s="11" t="s">
        <v>672</v>
      </c>
      <c r="C136" s="11" t="s">
        <v>672</v>
      </c>
      <c r="D136" s="11" t="s">
        <v>417</v>
      </c>
      <c r="E136" s="12">
        <v>2021114023</v>
      </c>
      <c r="F136" s="11" t="s">
        <v>685</v>
      </c>
      <c r="G136" s="13" t="s">
        <v>686</v>
      </c>
      <c r="H136" s="12" t="s">
        <v>293</v>
      </c>
      <c r="I136" s="12">
        <v>83</v>
      </c>
      <c r="J136" s="12">
        <v>3015373405</v>
      </c>
      <c r="K136" s="12" t="s">
        <v>294</v>
      </c>
      <c r="L136" s="12">
        <v>1082833957</v>
      </c>
      <c r="M136" s="12">
        <v>20</v>
      </c>
      <c r="N136" s="12" t="s">
        <v>303</v>
      </c>
      <c r="O136" s="27" t="s">
        <v>139</v>
      </c>
      <c r="P136" s="15" t="s">
        <v>7</v>
      </c>
      <c r="Q136" s="25" t="s">
        <v>140</v>
      </c>
      <c r="R136" s="17">
        <v>7597755</v>
      </c>
      <c r="S136" s="17" t="s">
        <v>296</v>
      </c>
    </row>
    <row r="137" spans="1:19" ht="13.5" customHeight="1">
      <c r="A137" s="10">
        <v>136</v>
      </c>
      <c r="B137" s="11" t="s">
        <v>672</v>
      </c>
      <c r="C137" s="11" t="s">
        <v>672</v>
      </c>
      <c r="D137" s="11" t="s">
        <v>687</v>
      </c>
      <c r="E137" s="12">
        <v>2022119063</v>
      </c>
      <c r="F137" s="11" t="s">
        <v>688</v>
      </c>
      <c r="G137" s="13" t="s">
        <v>689</v>
      </c>
      <c r="H137" s="12" t="s">
        <v>293</v>
      </c>
      <c r="I137" s="12">
        <v>98</v>
      </c>
      <c r="J137" s="12">
        <v>3132724730</v>
      </c>
      <c r="K137" s="12" t="s">
        <v>308</v>
      </c>
      <c r="L137" s="12">
        <v>1082850171</v>
      </c>
      <c r="M137" s="12">
        <v>19</v>
      </c>
      <c r="N137" s="12" t="s">
        <v>303</v>
      </c>
      <c r="O137" s="27" t="s">
        <v>139</v>
      </c>
      <c r="P137" s="15" t="s">
        <v>7</v>
      </c>
      <c r="Q137" s="25" t="s">
        <v>140</v>
      </c>
      <c r="R137" s="17">
        <v>7597755</v>
      </c>
      <c r="S137" s="17" t="s">
        <v>296</v>
      </c>
    </row>
    <row r="138" spans="1:19" ht="13.5" customHeight="1">
      <c r="A138" s="10">
        <v>137</v>
      </c>
      <c r="B138" s="11" t="s">
        <v>672</v>
      </c>
      <c r="C138" s="11" t="s">
        <v>672</v>
      </c>
      <c r="D138" s="11" t="s">
        <v>430</v>
      </c>
      <c r="E138" s="12">
        <v>2019119086</v>
      </c>
      <c r="F138" s="11" t="s">
        <v>690</v>
      </c>
      <c r="G138" s="13" t="s">
        <v>691</v>
      </c>
      <c r="H138" s="12" t="s">
        <v>293</v>
      </c>
      <c r="I138" s="12">
        <v>87</v>
      </c>
      <c r="J138" s="12">
        <v>3188097192</v>
      </c>
      <c r="K138" s="12" t="s">
        <v>294</v>
      </c>
      <c r="L138" s="12">
        <v>1004502986</v>
      </c>
      <c r="M138" s="12">
        <v>22</v>
      </c>
      <c r="N138" s="12" t="s">
        <v>303</v>
      </c>
      <c r="O138" s="27" t="s">
        <v>270</v>
      </c>
      <c r="P138" s="15" t="s">
        <v>7</v>
      </c>
      <c r="Q138" s="25" t="s">
        <v>271</v>
      </c>
      <c r="R138" s="17">
        <v>4979367</v>
      </c>
      <c r="S138" s="17" t="s">
        <v>296</v>
      </c>
    </row>
    <row r="139" spans="1:19" ht="13.5" customHeight="1">
      <c r="A139" s="10">
        <v>138</v>
      </c>
      <c r="B139" s="11" t="s">
        <v>672</v>
      </c>
      <c r="C139" s="11" t="s">
        <v>672</v>
      </c>
      <c r="D139" s="11" t="s">
        <v>692</v>
      </c>
      <c r="E139" s="12">
        <v>2021219023</v>
      </c>
      <c r="F139" s="11" t="s">
        <v>693</v>
      </c>
      <c r="G139" s="13" t="s">
        <v>694</v>
      </c>
      <c r="H139" s="12" t="s">
        <v>293</v>
      </c>
      <c r="I139" s="12">
        <v>92</v>
      </c>
      <c r="J139" s="12">
        <v>3122607811</v>
      </c>
      <c r="K139" s="12" t="s">
        <v>294</v>
      </c>
      <c r="L139" s="12">
        <v>1083454679</v>
      </c>
      <c r="M139" s="12">
        <v>19</v>
      </c>
      <c r="N139" s="12" t="s">
        <v>303</v>
      </c>
      <c r="O139" s="27" t="s">
        <v>66</v>
      </c>
      <c r="P139" s="15" t="s">
        <v>7</v>
      </c>
      <c r="Q139" s="25" t="s">
        <v>67</v>
      </c>
      <c r="R139" s="17">
        <v>85454135</v>
      </c>
      <c r="S139" s="17" t="s">
        <v>296</v>
      </c>
    </row>
    <row r="140" spans="1:19" ht="13.5" customHeight="1">
      <c r="A140" s="10">
        <v>139</v>
      </c>
      <c r="B140" s="11" t="s">
        <v>672</v>
      </c>
      <c r="C140" s="11" t="s">
        <v>672</v>
      </c>
      <c r="D140" s="11" t="s">
        <v>692</v>
      </c>
      <c r="E140" s="12">
        <v>2018217054</v>
      </c>
      <c r="F140" s="11" t="s">
        <v>695</v>
      </c>
      <c r="G140" s="13" t="s">
        <v>696</v>
      </c>
      <c r="H140" s="12" t="s">
        <v>293</v>
      </c>
      <c r="I140" s="12">
        <v>92</v>
      </c>
      <c r="J140" s="12">
        <v>3022376448</v>
      </c>
      <c r="K140" s="12" t="s">
        <v>294</v>
      </c>
      <c r="L140" s="12">
        <v>1221964540</v>
      </c>
      <c r="M140" s="12">
        <v>29</v>
      </c>
      <c r="N140" s="12" t="s">
        <v>303</v>
      </c>
      <c r="O140" s="27" t="s">
        <v>6</v>
      </c>
      <c r="P140" s="15" t="s">
        <v>7</v>
      </c>
      <c r="Q140" s="25" t="s">
        <v>8</v>
      </c>
      <c r="R140" s="17">
        <v>39048887</v>
      </c>
      <c r="S140" s="17" t="s">
        <v>296</v>
      </c>
    </row>
    <row r="141" spans="1:19" ht="13.5" customHeight="1">
      <c r="A141" s="10">
        <v>140</v>
      </c>
      <c r="B141" s="11" t="s">
        <v>672</v>
      </c>
      <c r="C141" s="11" t="s">
        <v>672</v>
      </c>
      <c r="D141" s="11" t="s">
        <v>692</v>
      </c>
      <c r="E141" s="12">
        <v>2022115058</v>
      </c>
      <c r="F141" s="11" t="s">
        <v>697</v>
      </c>
      <c r="G141" s="13" t="s">
        <v>698</v>
      </c>
      <c r="H141" s="12" t="s">
        <v>293</v>
      </c>
      <c r="I141" s="12">
        <v>93</v>
      </c>
      <c r="J141" s="12" t="s">
        <v>699</v>
      </c>
      <c r="K141" s="12" t="s">
        <v>308</v>
      </c>
      <c r="L141" s="12">
        <v>1085105705</v>
      </c>
      <c r="M141" s="12">
        <v>18</v>
      </c>
      <c r="N141" s="12" t="s">
        <v>303</v>
      </c>
      <c r="O141" s="27" t="s">
        <v>162</v>
      </c>
      <c r="P141" s="15" t="s">
        <v>7</v>
      </c>
      <c r="Q141" s="25" t="s">
        <v>163</v>
      </c>
      <c r="R141" s="17">
        <v>12560726</v>
      </c>
      <c r="S141" s="17" t="s">
        <v>296</v>
      </c>
    </row>
    <row r="142" spans="1:19" ht="13.5" customHeight="1">
      <c r="A142" s="10">
        <v>141</v>
      </c>
      <c r="B142" s="11" t="s">
        <v>672</v>
      </c>
      <c r="C142" s="11" t="s">
        <v>672</v>
      </c>
      <c r="D142" s="11" t="s">
        <v>692</v>
      </c>
      <c r="E142" s="12">
        <v>2021114034</v>
      </c>
      <c r="F142" s="11" t="s">
        <v>700</v>
      </c>
      <c r="G142" s="13" t="s">
        <v>701</v>
      </c>
      <c r="H142" s="12" t="s">
        <v>293</v>
      </c>
      <c r="I142" s="12">
        <v>93</v>
      </c>
      <c r="J142" s="12">
        <v>3137230509</v>
      </c>
      <c r="K142" s="12" t="s">
        <v>294</v>
      </c>
      <c r="L142" s="12">
        <v>1082841400</v>
      </c>
      <c r="M142" s="12">
        <v>19</v>
      </c>
      <c r="N142" s="12" t="s">
        <v>303</v>
      </c>
      <c r="O142" s="27" t="s">
        <v>236</v>
      </c>
      <c r="P142" s="15" t="s">
        <v>7</v>
      </c>
      <c r="Q142" s="25" t="s">
        <v>237</v>
      </c>
      <c r="R142" s="17">
        <v>8636991</v>
      </c>
      <c r="S142" s="17" t="s">
        <v>296</v>
      </c>
    </row>
    <row r="143" spans="1:19" ht="13.5" customHeight="1">
      <c r="A143" s="10">
        <v>142</v>
      </c>
      <c r="B143" s="11" t="s">
        <v>672</v>
      </c>
      <c r="C143" s="11" t="s">
        <v>672</v>
      </c>
      <c r="D143" s="11" t="s">
        <v>702</v>
      </c>
      <c r="E143" s="12">
        <v>2020115032</v>
      </c>
      <c r="F143" s="11" t="s">
        <v>703</v>
      </c>
      <c r="G143" s="13" t="s">
        <v>704</v>
      </c>
      <c r="H143" s="12" t="s">
        <v>293</v>
      </c>
      <c r="I143" s="12">
        <v>83</v>
      </c>
      <c r="J143" s="12">
        <v>3053772086</v>
      </c>
      <c r="K143" s="12" t="s">
        <v>294</v>
      </c>
      <c r="L143" s="12">
        <v>1004365395</v>
      </c>
      <c r="M143" s="12">
        <v>20</v>
      </c>
      <c r="N143" s="12" t="s">
        <v>303</v>
      </c>
      <c r="O143" s="27" t="s">
        <v>87</v>
      </c>
      <c r="P143" s="15" t="s">
        <v>14</v>
      </c>
      <c r="Q143" s="25" t="s">
        <v>88</v>
      </c>
      <c r="R143" s="17">
        <v>79951663</v>
      </c>
      <c r="S143" s="17" t="s">
        <v>296</v>
      </c>
    </row>
    <row r="144" spans="1:19" ht="13.5" customHeight="1">
      <c r="A144" s="10">
        <v>143</v>
      </c>
      <c r="B144" s="11" t="s">
        <v>672</v>
      </c>
      <c r="C144" s="11" t="s">
        <v>672</v>
      </c>
      <c r="D144" s="11" t="s">
        <v>702</v>
      </c>
      <c r="E144" s="12">
        <v>2023117100</v>
      </c>
      <c r="F144" s="11" t="s">
        <v>705</v>
      </c>
      <c r="G144" s="13" t="s">
        <v>706</v>
      </c>
      <c r="H144" s="12" t="s">
        <v>293</v>
      </c>
      <c r="I144" s="12">
        <v>80</v>
      </c>
      <c r="J144" s="12">
        <v>3024178434</v>
      </c>
      <c r="K144" s="12" t="s">
        <v>294</v>
      </c>
      <c r="L144" s="12">
        <v>1004349098</v>
      </c>
      <c r="M144" s="12">
        <v>22</v>
      </c>
      <c r="N144" s="12" t="s">
        <v>303</v>
      </c>
      <c r="O144" s="27" t="s">
        <v>123</v>
      </c>
      <c r="P144" s="15" t="s">
        <v>7</v>
      </c>
      <c r="Q144" s="25" t="s">
        <v>124</v>
      </c>
      <c r="R144" s="17">
        <v>12562980</v>
      </c>
      <c r="S144" s="17" t="s">
        <v>296</v>
      </c>
    </row>
    <row r="145" spans="1:19" ht="13.5" customHeight="1">
      <c r="A145" s="10">
        <v>144</v>
      </c>
      <c r="B145" s="11" t="s">
        <v>672</v>
      </c>
      <c r="C145" s="11" t="s">
        <v>672</v>
      </c>
      <c r="D145" s="18" t="s">
        <v>707</v>
      </c>
      <c r="E145" s="12">
        <v>2022115030</v>
      </c>
      <c r="F145" s="11" t="s">
        <v>708</v>
      </c>
      <c r="G145" s="13" t="s">
        <v>709</v>
      </c>
      <c r="H145" s="12" t="s">
        <v>293</v>
      </c>
      <c r="I145" s="12">
        <v>90</v>
      </c>
      <c r="J145" s="12">
        <v>3135828547</v>
      </c>
      <c r="K145" s="12" t="s">
        <v>308</v>
      </c>
      <c r="L145" s="12">
        <v>1081791312</v>
      </c>
      <c r="M145" s="12">
        <v>18</v>
      </c>
      <c r="N145" s="12" t="s">
        <v>303</v>
      </c>
      <c r="O145" s="27" t="s">
        <v>137</v>
      </c>
      <c r="P145" s="15" t="s">
        <v>7</v>
      </c>
      <c r="Q145" s="25" t="s">
        <v>138</v>
      </c>
      <c r="R145" s="17">
        <v>7601920</v>
      </c>
      <c r="S145" s="17" t="s">
        <v>296</v>
      </c>
    </row>
    <row r="146" spans="1:19" ht="13.5" customHeight="1">
      <c r="A146" s="10">
        <v>145</v>
      </c>
      <c r="B146" s="11" t="s">
        <v>672</v>
      </c>
      <c r="C146" s="11" t="s">
        <v>672</v>
      </c>
      <c r="D146" s="11" t="s">
        <v>710</v>
      </c>
      <c r="E146" s="12">
        <v>2022119041</v>
      </c>
      <c r="F146" s="11" t="s">
        <v>711</v>
      </c>
      <c r="G146" s="13" t="s">
        <v>712</v>
      </c>
      <c r="H146" s="12" t="s">
        <v>293</v>
      </c>
      <c r="I146" s="12">
        <v>80</v>
      </c>
      <c r="J146" s="12">
        <v>3023631768</v>
      </c>
      <c r="K146" s="12" t="s">
        <v>308</v>
      </c>
      <c r="L146" s="12">
        <v>1118806452</v>
      </c>
      <c r="M146" s="12">
        <v>19</v>
      </c>
      <c r="N146" s="12" t="s">
        <v>303</v>
      </c>
      <c r="O146" s="27" t="s">
        <v>33</v>
      </c>
      <c r="P146" s="15" t="s">
        <v>7</v>
      </c>
      <c r="Q146" s="25" t="s">
        <v>34</v>
      </c>
      <c r="R146" s="17">
        <v>4981152</v>
      </c>
      <c r="S146" s="17" t="s">
        <v>300</v>
      </c>
    </row>
    <row r="147" spans="1:19" ht="13.5" customHeight="1">
      <c r="A147" s="10">
        <v>146</v>
      </c>
      <c r="B147" s="11" t="s">
        <v>672</v>
      </c>
      <c r="C147" s="11" t="s">
        <v>713</v>
      </c>
      <c r="D147" s="11" t="s">
        <v>384</v>
      </c>
      <c r="E147" s="12">
        <v>2020216005</v>
      </c>
      <c r="F147" s="11" t="s">
        <v>714</v>
      </c>
      <c r="G147" s="13" t="s">
        <v>715</v>
      </c>
      <c r="H147" s="12" t="s">
        <v>293</v>
      </c>
      <c r="I147" s="12">
        <v>100</v>
      </c>
      <c r="J147" s="12">
        <v>3113715403</v>
      </c>
      <c r="K147" s="12" t="s">
        <v>294</v>
      </c>
      <c r="L147" s="12">
        <v>1007002216</v>
      </c>
      <c r="M147" s="12">
        <v>20</v>
      </c>
      <c r="N147" s="12" t="s">
        <v>295</v>
      </c>
      <c r="O147" s="27" t="s">
        <v>89</v>
      </c>
      <c r="P147" s="15" t="s">
        <v>17</v>
      </c>
      <c r="Q147" s="25" t="s">
        <v>90</v>
      </c>
      <c r="R147" s="17">
        <v>72341183</v>
      </c>
      <c r="S147" s="17" t="s">
        <v>300</v>
      </c>
    </row>
    <row r="148" spans="1:19" ht="13.5" customHeight="1">
      <c r="A148" s="10">
        <v>147</v>
      </c>
      <c r="B148" s="11" t="s">
        <v>672</v>
      </c>
      <c r="C148" s="11" t="s">
        <v>716</v>
      </c>
      <c r="D148" s="11" t="s">
        <v>717</v>
      </c>
      <c r="E148" s="12">
        <v>2020115002</v>
      </c>
      <c r="F148" s="11" t="s">
        <v>718</v>
      </c>
      <c r="G148" s="13" t="s">
        <v>719</v>
      </c>
      <c r="H148" s="12" t="s">
        <v>293</v>
      </c>
      <c r="I148" s="12">
        <v>98</v>
      </c>
      <c r="J148" s="12">
        <v>3152543931</v>
      </c>
      <c r="K148" s="12" t="s">
        <v>294</v>
      </c>
      <c r="L148" s="12">
        <v>1004362248</v>
      </c>
      <c r="M148" s="12">
        <v>21</v>
      </c>
      <c r="N148" s="12" t="s">
        <v>303</v>
      </c>
      <c r="O148" s="27" t="s">
        <v>164</v>
      </c>
      <c r="P148" s="15" t="s">
        <v>17</v>
      </c>
      <c r="Q148" s="25" t="s">
        <v>165</v>
      </c>
      <c r="R148" s="17">
        <v>1118816667</v>
      </c>
      <c r="S148" s="17" t="s">
        <v>296</v>
      </c>
    </row>
    <row r="149" spans="1:19" ht="13.5" customHeight="1">
      <c r="A149" s="10">
        <v>148</v>
      </c>
      <c r="B149" s="11" t="s">
        <v>672</v>
      </c>
      <c r="C149" s="11" t="s">
        <v>716</v>
      </c>
      <c r="D149" s="11" t="s">
        <v>720</v>
      </c>
      <c r="E149" s="12">
        <v>2020115241</v>
      </c>
      <c r="F149" s="11" t="s">
        <v>721</v>
      </c>
      <c r="G149" s="13" t="s">
        <v>722</v>
      </c>
      <c r="H149" s="12" t="s">
        <v>293</v>
      </c>
      <c r="I149" s="12">
        <v>96</v>
      </c>
      <c r="J149" s="12">
        <v>3008269936</v>
      </c>
      <c r="K149" s="12" t="s">
        <v>294</v>
      </c>
      <c r="L149" s="12">
        <v>1083044388</v>
      </c>
      <c r="M149" s="12">
        <v>24</v>
      </c>
      <c r="N149" s="12" t="s">
        <v>303</v>
      </c>
      <c r="O149" s="27" t="s">
        <v>108</v>
      </c>
      <c r="P149" s="15" t="s">
        <v>7</v>
      </c>
      <c r="Q149" s="25" t="s">
        <v>109</v>
      </c>
      <c r="R149" s="17">
        <v>12531646</v>
      </c>
      <c r="S149" s="17" t="s">
        <v>296</v>
      </c>
    </row>
    <row r="150" spans="1:19" ht="13.5" customHeight="1">
      <c r="A150" s="10">
        <v>149</v>
      </c>
      <c r="B150" s="11" t="s">
        <v>672</v>
      </c>
      <c r="C150" s="11" t="s">
        <v>723</v>
      </c>
      <c r="D150" s="11" t="s">
        <v>724</v>
      </c>
      <c r="E150" s="12">
        <v>2020119009</v>
      </c>
      <c r="F150" s="11" t="s">
        <v>725</v>
      </c>
      <c r="G150" s="13" t="s">
        <v>726</v>
      </c>
      <c r="H150" s="12" t="s">
        <v>293</v>
      </c>
      <c r="I150" s="12">
        <v>90</v>
      </c>
      <c r="J150" s="12" t="s">
        <v>727</v>
      </c>
      <c r="K150" s="12" t="s">
        <v>308</v>
      </c>
      <c r="L150" s="12">
        <v>1004365843</v>
      </c>
      <c r="M150" s="12">
        <v>20</v>
      </c>
      <c r="N150" s="12" t="s">
        <v>303</v>
      </c>
      <c r="O150" s="27" t="s">
        <v>252</v>
      </c>
      <c r="P150" s="15" t="s">
        <v>17</v>
      </c>
      <c r="Q150" s="25" t="s">
        <v>253</v>
      </c>
      <c r="R150" s="17">
        <v>1082888504</v>
      </c>
      <c r="S150" s="17" t="s">
        <v>300</v>
      </c>
    </row>
    <row r="151" spans="1:19" ht="13.5" customHeight="1">
      <c r="A151" s="10">
        <v>150</v>
      </c>
      <c r="B151" s="11" t="s">
        <v>672</v>
      </c>
      <c r="C151" s="11" t="s">
        <v>716</v>
      </c>
      <c r="D151" s="11" t="s">
        <v>728</v>
      </c>
      <c r="E151" s="12">
        <v>2020215015</v>
      </c>
      <c r="F151" s="11" t="s">
        <v>729</v>
      </c>
      <c r="G151" s="13" t="s">
        <v>730</v>
      </c>
      <c r="H151" s="12" t="s">
        <v>293</v>
      </c>
      <c r="I151" s="12">
        <v>94</v>
      </c>
      <c r="J151" s="12">
        <v>3016426448</v>
      </c>
      <c r="K151" s="12" t="s">
        <v>294</v>
      </c>
      <c r="L151" s="12">
        <v>1193537497</v>
      </c>
      <c r="M151" s="12">
        <v>23</v>
      </c>
      <c r="N151" s="12" t="s">
        <v>303</v>
      </c>
      <c r="O151" s="27" t="s">
        <v>250</v>
      </c>
      <c r="P151" s="15" t="s">
        <v>14</v>
      </c>
      <c r="Q151" s="25" t="s">
        <v>251</v>
      </c>
      <c r="R151" s="17">
        <v>85457992</v>
      </c>
      <c r="S151" s="17" t="s">
        <v>296</v>
      </c>
    </row>
    <row r="152" spans="1:19" ht="13.5" customHeight="1">
      <c r="A152" s="10">
        <v>151</v>
      </c>
      <c r="B152" s="11" t="s">
        <v>672</v>
      </c>
      <c r="C152" s="11" t="s">
        <v>716</v>
      </c>
      <c r="D152" s="11" t="s">
        <v>731</v>
      </c>
      <c r="E152" s="12">
        <v>2020215053</v>
      </c>
      <c r="F152" s="11" t="s">
        <v>732</v>
      </c>
      <c r="G152" s="13" t="s">
        <v>733</v>
      </c>
      <c r="H152" s="12" t="s">
        <v>293</v>
      </c>
      <c r="I152" s="12">
        <v>92</v>
      </c>
      <c r="J152" s="12">
        <v>3135670871</v>
      </c>
      <c r="K152" s="12" t="s">
        <v>294</v>
      </c>
      <c r="L152" s="12">
        <v>1004363848</v>
      </c>
      <c r="M152" s="12">
        <v>21</v>
      </c>
      <c r="N152" s="12" t="s">
        <v>303</v>
      </c>
      <c r="O152" s="27" t="s">
        <v>58</v>
      </c>
      <c r="P152" s="15" t="s">
        <v>7</v>
      </c>
      <c r="Q152" s="25" t="s">
        <v>59</v>
      </c>
      <c r="R152" s="17">
        <v>1082914725</v>
      </c>
      <c r="S152" s="17" t="s">
        <v>300</v>
      </c>
    </row>
    <row r="153" spans="1:19" ht="13.5" customHeight="1">
      <c r="A153" s="10">
        <v>152</v>
      </c>
      <c r="B153" s="11" t="s">
        <v>672</v>
      </c>
      <c r="C153" s="11" t="s">
        <v>716</v>
      </c>
      <c r="D153" s="11" t="s">
        <v>734</v>
      </c>
      <c r="E153" s="12">
        <v>2020115004</v>
      </c>
      <c r="F153" s="11" t="s">
        <v>735</v>
      </c>
      <c r="G153" s="13" t="s">
        <v>736</v>
      </c>
      <c r="H153" s="12" t="s">
        <v>293</v>
      </c>
      <c r="I153" s="12">
        <v>93</v>
      </c>
      <c r="J153" s="12">
        <v>3216955606</v>
      </c>
      <c r="K153" s="12" t="s">
        <v>294</v>
      </c>
      <c r="L153" s="12">
        <v>1082834666</v>
      </c>
      <c r="M153" s="12">
        <v>20</v>
      </c>
      <c r="N153" s="12" t="s">
        <v>303</v>
      </c>
      <c r="O153" s="27" t="s">
        <v>250</v>
      </c>
      <c r="P153" s="15" t="s">
        <v>14</v>
      </c>
      <c r="Q153" s="25" t="s">
        <v>251</v>
      </c>
      <c r="R153" s="17">
        <v>85457992</v>
      </c>
      <c r="S153" s="17" t="s">
        <v>296</v>
      </c>
    </row>
    <row r="154" spans="1:19" ht="13.5" customHeight="1">
      <c r="A154" s="10">
        <v>153</v>
      </c>
      <c r="B154" s="11" t="s">
        <v>672</v>
      </c>
      <c r="C154" s="11" t="s">
        <v>716</v>
      </c>
      <c r="D154" s="11" t="s">
        <v>737</v>
      </c>
      <c r="E154" s="12">
        <v>2019115057</v>
      </c>
      <c r="F154" s="11" t="s">
        <v>738</v>
      </c>
      <c r="G154" s="13" t="s">
        <v>739</v>
      </c>
      <c r="H154" s="12" t="s">
        <v>293</v>
      </c>
      <c r="I154" s="12">
        <v>93</v>
      </c>
      <c r="J154" s="12">
        <v>3167231379</v>
      </c>
      <c r="K154" s="12" t="s">
        <v>294</v>
      </c>
      <c r="L154" s="12">
        <v>1004354505</v>
      </c>
      <c r="M154" s="12">
        <v>22</v>
      </c>
      <c r="N154" s="12" t="s">
        <v>303</v>
      </c>
      <c r="O154" s="27" t="s">
        <v>108</v>
      </c>
      <c r="P154" s="15" t="s">
        <v>7</v>
      </c>
      <c r="Q154" s="25" t="s">
        <v>109</v>
      </c>
      <c r="R154" s="17">
        <v>12531646</v>
      </c>
      <c r="S154" s="17" t="s">
        <v>296</v>
      </c>
    </row>
    <row r="155" spans="1:19" ht="13.5" customHeight="1">
      <c r="A155" s="10">
        <v>154</v>
      </c>
      <c r="B155" s="11" t="s">
        <v>672</v>
      </c>
      <c r="C155" s="11" t="s">
        <v>723</v>
      </c>
      <c r="D155" s="11" t="s">
        <v>740</v>
      </c>
      <c r="E155" s="12">
        <v>2019219088</v>
      </c>
      <c r="F155" s="11" t="s">
        <v>741</v>
      </c>
      <c r="G155" s="13" t="s">
        <v>742</v>
      </c>
      <c r="H155" s="12" t="s">
        <v>293</v>
      </c>
      <c r="I155" s="12">
        <v>80</v>
      </c>
      <c r="J155" s="12">
        <v>3126671703</v>
      </c>
      <c r="K155" s="12" t="s">
        <v>294</v>
      </c>
      <c r="L155" s="12">
        <v>1104435929</v>
      </c>
      <c r="M155" s="12">
        <v>25</v>
      </c>
      <c r="N155" s="12" t="s">
        <v>303</v>
      </c>
      <c r="O155" s="27" t="s">
        <v>127</v>
      </c>
      <c r="P155" s="15" t="s">
        <v>17</v>
      </c>
      <c r="Q155" s="25" t="s">
        <v>128</v>
      </c>
      <c r="R155" s="17">
        <v>12538266</v>
      </c>
      <c r="S155" s="17" t="s">
        <v>296</v>
      </c>
    </row>
    <row r="156" spans="1:19" ht="13.5" customHeight="1">
      <c r="A156" s="10">
        <v>155</v>
      </c>
      <c r="B156" s="11" t="s">
        <v>672</v>
      </c>
      <c r="C156" s="11" t="s">
        <v>723</v>
      </c>
      <c r="D156" s="11" t="s">
        <v>743</v>
      </c>
      <c r="E156" s="12">
        <v>2019119041</v>
      </c>
      <c r="F156" s="11" t="s">
        <v>744</v>
      </c>
      <c r="G156" s="13" t="s">
        <v>745</v>
      </c>
      <c r="H156" s="12" t="s">
        <v>293</v>
      </c>
      <c r="I156" s="12">
        <v>90</v>
      </c>
      <c r="J156" s="12">
        <v>3244218398</v>
      </c>
      <c r="K156" s="12" t="s">
        <v>308</v>
      </c>
      <c r="L156" s="12">
        <v>1002101406</v>
      </c>
      <c r="M156" s="12">
        <v>22</v>
      </c>
      <c r="N156" s="12" t="s">
        <v>303</v>
      </c>
      <c r="O156" s="27" t="s">
        <v>46</v>
      </c>
      <c r="P156" s="15" t="s">
        <v>17</v>
      </c>
      <c r="Q156" s="25" t="s">
        <v>47</v>
      </c>
      <c r="R156" s="17">
        <v>12448927</v>
      </c>
      <c r="S156" s="17" t="s">
        <v>300</v>
      </c>
    </row>
    <row r="157" spans="1:19" ht="13.5" customHeight="1">
      <c r="A157" s="10">
        <v>156</v>
      </c>
      <c r="B157" s="11" t="s">
        <v>672</v>
      </c>
      <c r="C157" s="11" t="s">
        <v>746</v>
      </c>
      <c r="D157" s="11" t="s">
        <v>393</v>
      </c>
      <c r="E157" s="12">
        <v>2021215003</v>
      </c>
      <c r="F157" s="11" t="s">
        <v>747</v>
      </c>
      <c r="G157" s="13" t="s">
        <v>748</v>
      </c>
      <c r="H157" s="12" t="s">
        <v>293</v>
      </c>
      <c r="I157" s="12">
        <v>92</v>
      </c>
      <c r="J157" s="12">
        <v>3004369019</v>
      </c>
      <c r="K157" s="12" t="s">
        <v>294</v>
      </c>
      <c r="L157" s="12">
        <v>1004463905</v>
      </c>
      <c r="M157" s="12">
        <v>22</v>
      </c>
      <c r="N157" s="12" t="s">
        <v>303</v>
      </c>
      <c r="O157" s="27" t="s">
        <v>151</v>
      </c>
      <c r="P157" s="15" t="s">
        <v>7</v>
      </c>
      <c r="Q157" s="25" t="s">
        <v>152</v>
      </c>
      <c r="R157" s="17">
        <v>7601122</v>
      </c>
      <c r="S157" s="17" t="s">
        <v>300</v>
      </c>
    </row>
    <row r="158" spans="1:19" ht="13.5" customHeight="1">
      <c r="A158" s="10">
        <v>157</v>
      </c>
      <c r="B158" s="11" t="s">
        <v>672</v>
      </c>
      <c r="C158" s="11" t="s">
        <v>723</v>
      </c>
      <c r="D158" s="11" t="s">
        <v>749</v>
      </c>
      <c r="E158" s="12">
        <v>2021119009</v>
      </c>
      <c r="F158" s="11" t="s">
        <v>750</v>
      </c>
      <c r="G158" s="13" t="s">
        <v>751</v>
      </c>
      <c r="H158" s="12" t="s">
        <v>293</v>
      </c>
      <c r="I158" s="12">
        <v>96</v>
      </c>
      <c r="J158" s="12">
        <v>3183644947</v>
      </c>
      <c r="K158" s="12" t="s">
        <v>294</v>
      </c>
      <c r="L158" s="12">
        <v>1082846524</v>
      </c>
      <c r="M158" s="12">
        <v>20</v>
      </c>
      <c r="N158" s="12" t="s">
        <v>303</v>
      </c>
      <c r="O158" s="27" t="s">
        <v>184</v>
      </c>
      <c r="P158" s="15" t="s">
        <v>7</v>
      </c>
      <c r="Q158" s="25" t="s">
        <v>185</v>
      </c>
      <c r="R158" s="17">
        <v>36554597</v>
      </c>
      <c r="S158" s="17" t="s">
        <v>300</v>
      </c>
    </row>
    <row r="159" spans="1:19" ht="13.5" customHeight="1">
      <c r="A159" s="10">
        <v>158</v>
      </c>
      <c r="B159" s="11" t="s">
        <v>672</v>
      </c>
      <c r="C159" s="11" t="s">
        <v>723</v>
      </c>
      <c r="D159" s="11" t="s">
        <v>752</v>
      </c>
      <c r="E159" s="12">
        <v>2020119013</v>
      </c>
      <c r="F159" s="11" t="s">
        <v>753</v>
      </c>
      <c r="G159" s="13" t="s">
        <v>754</v>
      </c>
      <c r="H159" s="12" t="s">
        <v>293</v>
      </c>
      <c r="I159" s="12">
        <v>80</v>
      </c>
      <c r="J159" s="12">
        <v>3162779188</v>
      </c>
      <c r="K159" s="12" t="s">
        <v>294</v>
      </c>
      <c r="L159" s="12">
        <v>1000686962</v>
      </c>
      <c r="M159" s="12">
        <v>21</v>
      </c>
      <c r="N159" s="12" t="s">
        <v>303</v>
      </c>
      <c r="O159" s="27" t="s">
        <v>184</v>
      </c>
      <c r="P159" s="15" t="s">
        <v>7</v>
      </c>
      <c r="Q159" s="25" t="s">
        <v>185</v>
      </c>
      <c r="R159" s="17">
        <v>36554597</v>
      </c>
      <c r="S159" s="17" t="s">
        <v>300</v>
      </c>
    </row>
    <row r="160" spans="1:19" ht="13.5" customHeight="1">
      <c r="A160" s="10">
        <v>159</v>
      </c>
      <c r="B160" s="11" t="s">
        <v>672</v>
      </c>
      <c r="C160" s="11" t="s">
        <v>723</v>
      </c>
      <c r="D160" s="11" t="s">
        <v>755</v>
      </c>
      <c r="E160" s="12">
        <v>2019119010</v>
      </c>
      <c r="F160" s="11" t="s">
        <v>756</v>
      </c>
      <c r="G160" s="13" t="s">
        <v>757</v>
      </c>
      <c r="H160" s="12" t="s">
        <v>293</v>
      </c>
      <c r="I160" s="12">
        <v>80</v>
      </c>
      <c r="J160" s="12">
        <v>3185059459</v>
      </c>
      <c r="K160" s="12" t="s">
        <v>294</v>
      </c>
      <c r="L160" s="12">
        <v>1007852756</v>
      </c>
      <c r="M160" s="12">
        <v>22</v>
      </c>
      <c r="N160" s="12" t="s">
        <v>303</v>
      </c>
      <c r="O160" s="27" t="s">
        <v>91</v>
      </c>
      <c r="P160" s="15" t="s">
        <v>7</v>
      </c>
      <c r="Q160" s="25" t="s">
        <v>92</v>
      </c>
      <c r="R160" s="17">
        <v>72007928</v>
      </c>
      <c r="S160" s="17" t="s">
        <v>300</v>
      </c>
    </row>
    <row r="161" spans="1:19" ht="13.5" customHeight="1">
      <c r="A161" s="10">
        <v>160</v>
      </c>
      <c r="B161" s="11" t="s">
        <v>672</v>
      </c>
      <c r="C161" s="11" t="s">
        <v>723</v>
      </c>
      <c r="D161" s="11" t="s">
        <v>758</v>
      </c>
      <c r="E161" s="12">
        <v>2021219031</v>
      </c>
      <c r="F161" s="11" t="s">
        <v>759</v>
      </c>
      <c r="G161" s="13" t="s">
        <v>760</v>
      </c>
      <c r="H161" s="12" t="s">
        <v>293</v>
      </c>
      <c r="I161" s="12">
        <v>80</v>
      </c>
      <c r="J161" s="12">
        <v>3014068099</v>
      </c>
      <c r="K161" s="12" t="s">
        <v>294</v>
      </c>
      <c r="L161" s="12">
        <v>1007664357</v>
      </c>
      <c r="M161" s="12">
        <v>20</v>
      </c>
      <c r="N161" s="12" t="s">
        <v>303</v>
      </c>
      <c r="O161" s="27" t="s">
        <v>125</v>
      </c>
      <c r="P161" s="15" t="s">
        <v>17</v>
      </c>
      <c r="Q161" s="25" t="s">
        <v>126</v>
      </c>
      <c r="R161" s="17">
        <v>9061234</v>
      </c>
      <c r="S161" s="17" t="s">
        <v>300</v>
      </c>
    </row>
    <row r="162" spans="1:19" ht="13.5" customHeight="1">
      <c r="A162" s="10">
        <v>161</v>
      </c>
      <c r="B162" s="11" t="s">
        <v>672</v>
      </c>
      <c r="C162" s="11" t="s">
        <v>723</v>
      </c>
      <c r="D162" s="11" t="s">
        <v>761</v>
      </c>
      <c r="E162" s="12">
        <v>2021119041</v>
      </c>
      <c r="F162" s="11" t="s">
        <v>762</v>
      </c>
      <c r="G162" s="13" t="s">
        <v>763</v>
      </c>
      <c r="H162" s="12" t="s">
        <v>293</v>
      </c>
      <c r="I162" s="12">
        <v>80</v>
      </c>
      <c r="J162" s="12">
        <v>3045790500</v>
      </c>
      <c r="K162" s="12" t="s">
        <v>294</v>
      </c>
      <c r="L162" s="12">
        <v>1084054091</v>
      </c>
      <c r="M162" s="12">
        <v>20</v>
      </c>
      <c r="N162" s="12" t="s">
        <v>303</v>
      </c>
      <c r="O162" s="27" t="s">
        <v>91</v>
      </c>
      <c r="P162" s="15" t="s">
        <v>7</v>
      </c>
      <c r="Q162" s="25" t="s">
        <v>92</v>
      </c>
      <c r="R162" s="17">
        <v>72007928</v>
      </c>
      <c r="S162" s="17" t="s">
        <v>300</v>
      </c>
    </row>
    <row r="163" spans="1:19" ht="13.5" customHeight="1">
      <c r="A163" s="10">
        <v>162</v>
      </c>
      <c r="B163" s="11" t="s">
        <v>672</v>
      </c>
      <c r="C163" s="11" t="s">
        <v>746</v>
      </c>
      <c r="D163" s="11" t="s">
        <v>764</v>
      </c>
      <c r="E163" s="12">
        <v>2020115007</v>
      </c>
      <c r="F163" s="11" t="s">
        <v>765</v>
      </c>
      <c r="G163" s="13" t="s">
        <v>766</v>
      </c>
      <c r="H163" s="12" t="s">
        <v>293</v>
      </c>
      <c r="I163" s="12">
        <v>92</v>
      </c>
      <c r="J163" s="12">
        <v>3016579807</v>
      </c>
      <c r="K163" s="12" t="s">
        <v>308</v>
      </c>
      <c r="L163" s="12">
        <v>1004364790</v>
      </c>
      <c r="M163" s="12">
        <v>20</v>
      </c>
      <c r="N163" s="12" t="s">
        <v>303</v>
      </c>
      <c r="O163" s="27" t="s">
        <v>58</v>
      </c>
      <c r="P163" s="15" t="s">
        <v>7</v>
      </c>
      <c r="Q163" s="25" t="s">
        <v>59</v>
      </c>
      <c r="R163" s="17">
        <v>1082914725</v>
      </c>
      <c r="S163" s="17" t="s">
        <v>300</v>
      </c>
    </row>
    <row r="164" spans="1:19" ht="13.5" customHeight="1">
      <c r="A164" s="10">
        <v>163</v>
      </c>
      <c r="B164" s="11" t="s">
        <v>672</v>
      </c>
      <c r="C164" s="11" t="s">
        <v>746</v>
      </c>
      <c r="D164" s="11" t="s">
        <v>767</v>
      </c>
      <c r="E164" s="12">
        <v>2020217050</v>
      </c>
      <c r="F164" s="11" t="s">
        <v>768</v>
      </c>
      <c r="G164" s="13" t="s">
        <v>769</v>
      </c>
      <c r="H164" s="12" t="s">
        <v>293</v>
      </c>
      <c r="I164" s="12">
        <v>92</v>
      </c>
      <c r="J164" s="12">
        <v>3103359251</v>
      </c>
      <c r="K164" s="12" t="s">
        <v>294</v>
      </c>
      <c r="L164" s="12">
        <v>1082853211</v>
      </c>
      <c r="M164" s="12">
        <v>24</v>
      </c>
      <c r="N164" s="12" t="s">
        <v>303</v>
      </c>
      <c r="O164" s="27" t="s">
        <v>216</v>
      </c>
      <c r="P164" s="15" t="s">
        <v>7</v>
      </c>
      <c r="Q164" s="25" t="s">
        <v>217</v>
      </c>
      <c r="R164" s="17">
        <v>85450638</v>
      </c>
      <c r="S164" s="17" t="s">
        <v>300</v>
      </c>
    </row>
    <row r="165" spans="1:19" ht="13.5" customHeight="1">
      <c r="A165" s="10">
        <v>164</v>
      </c>
      <c r="B165" s="11" t="s">
        <v>672</v>
      </c>
      <c r="C165" s="11" t="s">
        <v>716</v>
      </c>
      <c r="D165" s="11" t="s">
        <v>770</v>
      </c>
      <c r="E165" s="12">
        <v>2019215050</v>
      </c>
      <c r="F165" s="11" t="s">
        <v>771</v>
      </c>
      <c r="G165" s="13" t="s">
        <v>772</v>
      </c>
      <c r="H165" s="12" t="s">
        <v>293</v>
      </c>
      <c r="I165" s="12">
        <v>97</v>
      </c>
      <c r="J165" s="12">
        <v>3004794526</v>
      </c>
      <c r="K165" s="12" t="s">
        <v>294</v>
      </c>
      <c r="L165" s="12">
        <v>1004308763</v>
      </c>
      <c r="M165" s="12">
        <v>23</v>
      </c>
      <c r="N165" s="12" t="s">
        <v>303</v>
      </c>
      <c r="O165" s="27" t="s">
        <v>250</v>
      </c>
      <c r="P165" s="15" t="s">
        <v>14</v>
      </c>
      <c r="Q165" s="25" t="s">
        <v>251</v>
      </c>
      <c r="R165" s="17">
        <v>85457992</v>
      </c>
      <c r="S165" s="17" t="s">
        <v>296</v>
      </c>
    </row>
    <row r="166" spans="1:19" ht="13.5" customHeight="1">
      <c r="A166" s="10">
        <v>165</v>
      </c>
      <c r="B166" s="11" t="s">
        <v>672</v>
      </c>
      <c r="C166" s="11" t="s">
        <v>716</v>
      </c>
      <c r="D166" s="11" t="s">
        <v>773</v>
      </c>
      <c r="E166" s="12">
        <v>2019115008</v>
      </c>
      <c r="F166" s="11" t="s">
        <v>774</v>
      </c>
      <c r="G166" s="13" t="s">
        <v>775</v>
      </c>
      <c r="H166" s="12" t="s">
        <v>293</v>
      </c>
      <c r="I166" s="12">
        <v>97</v>
      </c>
      <c r="J166" s="12">
        <v>3017368520</v>
      </c>
      <c r="K166" s="12" t="s">
        <v>294</v>
      </c>
      <c r="L166" s="12">
        <v>1004484965</v>
      </c>
      <c r="M166" s="12">
        <v>22</v>
      </c>
      <c r="N166" s="12" t="s">
        <v>303</v>
      </c>
      <c r="O166" s="27" t="s">
        <v>250</v>
      </c>
      <c r="P166" s="15" t="s">
        <v>14</v>
      </c>
      <c r="Q166" s="25" t="s">
        <v>251</v>
      </c>
      <c r="R166" s="17">
        <v>85457992</v>
      </c>
      <c r="S166" s="17" t="s">
        <v>296</v>
      </c>
    </row>
    <row r="167" spans="1:19" ht="13.5" customHeight="1">
      <c r="A167" s="10">
        <v>166</v>
      </c>
      <c r="B167" s="11" t="s">
        <v>672</v>
      </c>
      <c r="C167" s="11" t="s">
        <v>776</v>
      </c>
      <c r="D167" s="11" t="s">
        <v>777</v>
      </c>
      <c r="E167" s="12">
        <v>2022214033</v>
      </c>
      <c r="F167" s="11" t="s">
        <v>778</v>
      </c>
      <c r="G167" s="13" t="s">
        <v>779</v>
      </c>
      <c r="H167" s="12" t="s">
        <v>293</v>
      </c>
      <c r="I167" s="12">
        <v>91</v>
      </c>
      <c r="J167" s="12">
        <v>3223041990</v>
      </c>
      <c r="K167" s="12" t="s">
        <v>294</v>
      </c>
      <c r="L167" s="12">
        <v>1123971615</v>
      </c>
      <c r="M167" s="12">
        <v>22</v>
      </c>
      <c r="N167" s="12" t="s">
        <v>303</v>
      </c>
      <c r="O167" s="27" t="s">
        <v>154</v>
      </c>
      <c r="P167" s="15" t="s">
        <v>7</v>
      </c>
      <c r="Q167" s="25" t="s">
        <v>155</v>
      </c>
      <c r="R167" s="17">
        <v>85477808</v>
      </c>
      <c r="S167" s="17" t="s">
        <v>296</v>
      </c>
    </row>
    <row r="168" spans="1:19" ht="13.5" customHeight="1">
      <c r="A168" s="10">
        <v>167</v>
      </c>
      <c r="B168" s="11" t="s">
        <v>672</v>
      </c>
      <c r="C168" s="11" t="s">
        <v>776</v>
      </c>
      <c r="D168" s="11" t="s">
        <v>780</v>
      </c>
      <c r="E168" s="12">
        <v>2022114047</v>
      </c>
      <c r="F168" s="11" t="s">
        <v>781</v>
      </c>
      <c r="G168" s="13" t="s">
        <v>782</v>
      </c>
      <c r="H168" s="12" t="s">
        <v>293</v>
      </c>
      <c r="I168" s="12">
        <v>94</v>
      </c>
      <c r="J168" s="12">
        <v>3124192634</v>
      </c>
      <c r="K168" s="12" t="s">
        <v>294</v>
      </c>
      <c r="L168" s="12">
        <v>1082908063</v>
      </c>
      <c r="M168" s="12">
        <v>19</v>
      </c>
      <c r="N168" s="12" t="s">
        <v>303</v>
      </c>
      <c r="O168" s="27" t="s">
        <v>204</v>
      </c>
      <c r="P168" s="15" t="s">
        <v>17</v>
      </c>
      <c r="Q168" s="25" t="s">
        <v>205</v>
      </c>
      <c r="R168" s="17">
        <v>71761528</v>
      </c>
      <c r="S168" s="17" t="s">
        <v>300</v>
      </c>
    </row>
    <row r="169" spans="1:19" ht="13.5" customHeight="1">
      <c r="A169" s="10">
        <v>168</v>
      </c>
      <c r="B169" s="11" t="s">
        <v>672</v>
      </c>
      <c r="C169" s="11" t="s">
        <v>783</v>
      </c>
      <c r="D169" s="11" t="s">
        <v>784</v>
      </c>
      <c r="E169" s="12">
        <v>2018211004</v>
      </c>
      <c r="F169" s="11" t="s">
        <v>785</v>
      </c>
      <c r="G169" s="13" t="s">
        <v>786</v>
      </c>
      <c r="H169" s="12" t="s">
        <v>293</v>
      </c>
      <c r="I169" s="12">
        <v>83</v>
      </c>
      <c r="J169" s="12">
        <v>3002884645</v>
      </c>
      <c r="K169" s="12" t="s">
        <v>294</v>
      </c>
      <c r="L169" s="12">
        <v>1044434145</v>
      </c>
      <c r="M169" s="12">
        <v>25</v>
      </c>
      <c r="N169" s="12" t="s">
        <v>303</v>
      </c>
      <c r="O169" s="27" t="s">
        <v>210</v>
      </c>
      <c r="P169" s="15" t="s">
        <v>7</v>
      </c>
      <c r="Q169" s="25" t="s">
        <v>211</v>
      </c>
      <c r="R169" s="17">
        <v>11377890</v>
      </c>
      <c r="S169" s="17" t="s">
        <v>300</v>
      </c>
    </row>
    <row r="170" spans="1:19" ht="13.5" customHeight="1">
      <c r="A170" s="10">
        <v>169</v>
      </c>
      <c r="B170" s="11" t="s">
        <v>672</v>
      </c>
      <c r="C170" s="11" t="s">
        <v>783</v>
      </c>
      <c r="D170" s="11" t="s">
        <v>787</v>
      </c>
      <c r="E170" s="12">
        <v>2019111056</v>
      </c>
      <c r="F170" s="11" t="s">
        <v>788</v>
      </c>
      <c r="G170" s="13" t="s">
        <v>789</v>
      </c>
      <c r="H170" s="12" t="s">
        <v>293</v>
      </c>
      <c r="I170" s="12">
        <v>88</v>
      </c>
      <c r="J170" s="12">
        <v>3123014042</v>
      </c>
      <c r="K170" s="12" t="s">
        <v>294</v>
      </c>
      <c r="L170" s="12">
        <v>1221973051</v>
      </c>
      <c r="M170" s="12">
        <v>23</v>
      </c>
      <c r="N170" s="12" t="s">
        <v>295</v>
      </c>
      <c r="O170" s="27" t="s">
        <v>72</v>
      </c>
      <c r="P170" s="15" t="s">
        <v>14</v>
      </c>
      <c r="Q170" s="25" t="s">
        <v>73</v>
      </c>
      <c r="R170" s="17">
        <v>36559959</v>
      </c>
      <c r="S170" s="17" t="s">
        <v>300</v>
      </c>
    </row>
    <row r="171" spans="1:19" ht="13.5" customHeight="1">
      <c r="A171" s="10">
        <v>170</v>
      </c>
      <c r="B171" s="11" t="s">
        <v>672</v>
      </c>
      <c r="C171" s="11" t="s">
        <v>776</v>
      </c>
      <c r="D171" s="11" t="s">
        <v>790</v>
      </c>
      <c r="E171" s="12">
        <v>2021114065</v>
      </c>
      <c r="F171" s="11" t="s">
        <v>791</v>
      </c>
      <c r="G171" s="13" t="s">
        <v>792</v>
      </c>
      <c r="H171" s="12" t="s">
        <v>293</v>
      </c>
      <c r="I171" s="12">
        <v>87</v>
      </c>
      <c r="J171" s="12">
        <v>3214652857</v>
      </c>
      <c r="K171" s="12" t="s">
        <v>294</v>
      </c>
      <c r="L171" s="12">
        <v>1051656301</v>
      </c>
      <c r="M171" s="12">
        <v>19</v>
      </c>
      <c r="N171" s="12" t="s">
        <v>303</v>
      </c>
      <c r="O171" s="27" t="s">
        <v>19</v>
      </c>
      <c r="P171" s="15" t="s">
        <v>17</v>
      </c>
      <c r="Q171" s="25" t="s">
        <v>20</v>
      </c>
      <c r="R171" s="17">
        <v>1082870698</v>
      </c>
      <c r="S171" s="17" t="s">
        <v>296</v>
      </c>
    </row>
    <row r="172" spans="1:19" ht="13.5" customHeight="1">
      <c r="A172" s="10">
        <v>171</v>
      </c>
      <c r="B172" s="11" t="s">
        <v>672</v>
      </c>
      <c r="C172" s="11" t="s">
        <v>776</v>
      </c>
      <c r="D172" s="11" t="s">
        <v>793</v>
      </c>
      <c r="E172" s="12">
        <v>2021114036</v>
      </c>
      <c r="F172" s="11" t="s">
        <v>794</v>
      </c>
      <c r="G172" s="13" t="s">
        <v>795</v>
      </c>
      <c r="H172" s="12" t="s">
        <v>293</v>
      </c>
      <c r="I172" s="12">
        <v>82</v>
      </c>
      <c r="J172" s="12">
        <v>3014892839</v>
      </c>
      <c r="K172" s="12" t="s">
        <v>294</v>
      </c>
      <c r="L172" s="12">
        <v>1085037319</v>
      </c>
      <c r="M172" s="12">
        <v>19</v>
      </c>
      <c r="N172" s="12" t="s">
        <v>303</v>
      </c>
      <c r="O172" s="27" t="s">
        <v>44</v>
      </c>
      <c r="P172" s="15" t="s">
        <v>17</v>
      </c>
      <c r="Q172" s="25" t="s">
        <v>45</v>
      </c>
      <c r="R172" s="17">
        <v>73167775</v>
      </c>
      <c r="S172" s="17" t="s">
        <v>300</v>
      </c>
    </row>
    <row r="173" spans="1:19" ht="13.5" customHeight="1">
      <c r="A173" s="10">
        <v>172</v>
      </c>
      <c r="B173" s="11" t="s">
        <v>672</v>
      </c>
      <c r="C173" s="11" t="s">
        <v>716</v>
      </c>
      <c r="D173" s="11" t="s">
        <v>796</v>
      </c>
      <c r="E173" s="12">
        <v>2020215009</v>
      </c>
      <c r="F173" s="11" t="s">
        <v>797</v>
      </c>
      <c r="G173" s="13" t="s">
        <v>798</v>
      </c>
      <c r="H173" s="12" t="s">
        <v>293</v>
      </c>
      <c r="I173" s="12">
        <v>97</v>
      </c>
      <c r="J173" s="12">
        <v>3022944109</v>
      </c>
      <c r="K173" s="12" t="s">
        <v>294</v>
      </c>
      <c r="L173" s="12">
        <v>1003379026</v>
      </c>
      <c r="M173" s="12">
        <v>21</v>
      </c>
      <c r="N173" s="12" t="s">
        <v>295</v>
      </c>
      <c r="O173" s="27" t="s">
        <v>76</v>
      </c>
      <c r="P173" s="15" t="s">
        <v>7</v>
      </c>
      <c r="Q173" s="25" t="s">
        <v>77</v>
      </c>
      <c r="R173" s="17">
        <v>1065657067</v>
      </c>
      <c r="S173" s="17" t="s">
        <v>296</v>
      </c>
    </row>
    <row r="174" spans="1:19" ht="13.5" customHeight="1">
      <c r="A174" s="10">
        <v>173</v>
      </c>
      <c r="B174" s="11" t="s">
        <v>672</v>
      </c>
      <c r="C174" s="11" t="s">
        <v>799</v>
      </c>
      <c r="D174" s="11" t="s">
        <v>800</v>
      </c>
      <c r="E174" s="12">
        <v>2021113025</v>
      </c>
      <c r="F174" s="11" t="s">
        <v>801</v>
      </c>
      <c r="G174" s="13" t="s">
        <v>802</v>
      </c>
      <c r="H174" s="12" t="s">
        <v>293</v>
      </c>
      <c r="I174" s="12">
        <v>82</v>
      </c>
      <c r="J174" s="12">
        <v>3215621542</v>
      </c>
      <c r="K174" s="12" t="s">
        <v>294</v>
      </c>
      <c r="L174" s="12">
        <v>1065126207</v>
      </c>
      <c r="M174" s="12">
        <v>19</v>
      </c>
      <c r="N174" s="12" t="s">
        <v>303</v>
      </c>
      <c r="O174" s="27" t="s">
        <v>176</v>
      </c>
      <c r="P174" s="15" t="s">
        <v>17</v>
      </c>
      <c r="Q174" s="25" t="s">
        <v>177</v>
      </c>
      <c r="R174" s="17">
        <v>12545859</v>
      </c>
      <c r="S174" s="17" t="s">
        <v>300</v>
      </c>
    </row>
    <row r="175" spans="1:19" ht="13.5" customHeight="1">
      <c r="A175" s="28">
        <v>174</v>
      </c>
      <c r="B175" s="29" t="s">
        <v>672</v>
      </c>
      <c r="C175" s="29" t="s">
        <v>716</v>
      </c>
      <c r="D175" s="29" t="s">
        <v>803</v>
      </c>
      <c r="E175" s="30">
        <v>2022115002</v>
      </c>
      <c r="F175" s="29" t="s">
        <v>804</v>
      </c>
      <c r="G175" s="31" t="s">
        <v>805</v>
      </c>
      <c r="H175" s="30" t="s">
        <v>293</v>
      </c>
      <c r="I175" s="30">
        <v>97</v>
      </c>
      <c r="J175" s="30">
        <v>3008502826</v>
      </c>
      <c r="K175" s="30" t="s">
        <v>294</v>
      </c>
      <c r="L175" s="30">
        <v>1042456801</v>
      </c>
      <c r="M175" s="30">
        <v>26</v>
      </c>
      <c r="N175" s="30" t="s">
        <v>303</v>
      </c>
      <c r="O175" s="32" t="s">
        <v>250</v>
      </c>
      <c r="P175" s="33" t="s">
        <v>14</v>
      </c>
      <c r="Q175" s="25" t="s">
        <v>251</v>
      </c>
      <c r="R175" s="34">
        <v>85457992</v>
      </c>
      <c r="S175" s="34" t="s">
        <v>296</v>
      </c>
    </row>
    <row r="176" spans="1:19" ht="13.5" customHeight="1">
      <c r="A176" s="10">
        <v>175</v>
      </c>
      <c r="B176" s="11" t="s">
        <v>672</v>
      </c>
      <c r="C176" s="11" t="s">
        <v>799</v>
      </c>
      <c r="D176" s="11" t="s">
        <v>806</v>
      </c>
      <c r="E176" s="12">
        <v>2022113034</v>
      </c>
      <c r="F176" s="11" t="s">
        <v>807</v>
      </c>
      <c r="G176" s="13" t="s">
        <v>808</v>
      </c>
      <c r="H176" s="12" t="s">
        <v>293</v>
      </c>
      <c r="I176" s="12">
        <v>93</v>
      </c>
      <c r="J176" s="12">
        <v>3003354036</v>
      </c>
      <c r="K176" s="12" t="s">
        <v>294</v>
      </c>
      <c r="L176" s="12">
        <v>1004463415</v>
      </c>
      <c r="M176" s="12">
        <v>20</v>
      </c>
      <c r="N176" s="12" t="s">
        <v>295</v>
      </c>
      <c r="O176" s="14" t="s">
        <v>166</v>
      </c>
      <c r="P176" s="15" t="s">
        <v>17</v>
      </c>
      <c r="Q176" s="16" t="s">
        <v>167</v>
      </c>
      <c r="R176" s="17">
        <v>12538359</v>
      </c>
      <c r="S176" s="17" t="s">
        <v>300</v>
      </c>
    </row>
  </sheetData>
  <autoFilter ref="B1:R176" xr:uid="{E76CE894-E010-487C-A03F-60A8F7CEEA62}"/>
  <hyperlinks>
    <hyperlink ref="Q129" r:id="rId1" xr:uid="{53F8604C-BF63-40CA-A808-8D81737263B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E68B0-D342-4524-904F-9256F67F776F}">
  <dimension ref="A1:V218"/>
  <sheetViews>
    <sheetView topLeftCell="C115" zoomScale="61" zoomScaleNormal="61" workbookViewId="0">
      <selection activeCell="C1" sqref="C1:G176"/>
    </sheetView>
  </sheetViews>
  <sheetFormatPr defaultColWidth="11.42578125" defaultRowHeight="13.5" customHeight="1"/>
  <cols>
    <col min="1" max="1" width="5.7109375" bestFit="1" customWidth="1"/>
    <col min="2" max="2" width="39.7109375" style="35" customWidth="1"/>
    <col min="3" max="3" width="37.140625" style="35" customWidth="1"/>
    <col min="4" max="4" width="36.5703125" style="35" customWidth="1"/>
    <col min="5" max="5" width="13.5703125" style="36" bestFit="1" customWidth="1"/>
    <col min="6" max="6" width="31" style="35" customWidth="1"/>
    <col min="7" max="7" width="28" style="36" customWidth="1"/>
    <col min="8" max="8" width="16.140625" style="37" customWidth="1"/>
    <col min="9" max="9" width="10.140625" style="36" customWidth="1"/>
    <col min="10" max="10" width="22.85546875" style="36" customWidth="1"/>
    <col min="11" max="11" width="9.7109375" style="36" customWidth="1"/>
    <col min="12" max="12" width="15.42578125" style="36" customWidth="1"/>
    <col min="13" max="13" width="11.85546875" style="36" customWidth="1"/>
    <col min="14" max="14" width="12.28515625" style="36" customWidth="1"/>
    <col min="15" max="15" width="32.5703125" customWidth="1"/>
    <col min="16" max="16" width="14.5703125" customWidth="1"/>
    <col min="17" max="17" width="37.85546875" bestFit="1" customWidth="1"/>
    <col min="18" max="18" width="19.140625" customWidth="1"/>
    <col min="19" max="19" width="15.7109375" customWidth="1"/>
    <col min="20" max="20" width="15.5703125" customWidth="1"/>
    <col min="21" max="21" width="29.5703125" style="80" customWidth="1"/>
    <col min="22" max="22" width="15.7109375" customWidth="1"/>
  </cols>
  <sheetData>
    <row r="1" spans="1:22" ht="27" customHeight="1">
      <c r="A1" s="1" t="s">
        <v>274</v>
      </c>
      <c r="B1" s="2" t="s">
        <v>275</v>
      </c>
      <c r="C1" s="1" t="s">
        <v>276</v>
      </c>
      <c r="D1" s="1" t="s">
        <v>277</v>
      </c>
      <c r="E1" s="3" t="s">
        <v>278</v>
      </c>
      <c r="F1" s="1" t="s">
        <v>279</v>
      </c>
      <c r="G1" s="3" t="s">
        <v>280</v>
      </c>
      <c r="H1" s="3" t="s">
        <v>281</v>
      </c>
      <c r="I1" s="3" t="s">
        <v>282</v>
      </c>
      <c r="J1" s="4" t="s">
        <v>283</v>
      </c>
      <c r="K1" s="5" t="s">
        <v>284</v>
      </c>
      <c r="L1" s="5" t="s">
        <v>285</v>
      </c>
      <c r="M1" s="5" t="s">
        <v>286</v>
      </c>
      <c r="N1" s="6" t="s">
        <v>287</v>
      </c>
      <c r="O1" s="7" t="s">
        <v>0</v>
      </c>
      <c r="P1" s="52" t="s">
        <v>1</v>
      </c>
      <c r="Q1" s="53" t="s">
        <v>2</v>
      </c>
      <c r="R1" s="54" t="s">
        <v>3</v>
      </c>
      <c r="S1" s="54" t="s">
        <v>288</v>
      </c>
      <c r="T1" s="39" t="s">
        <v>809</v>
      </c>
      <c r="U1" s="70" t="s">
        <v>810</v>
      </c>
      <c r="V1" t="s">
        <v>811</v>
      </c>
    </row>
    <row r="2" spans="1:22" ht="13.5" customHeight="1">
      <c r="A2" s="10">
        <v>1</v>
      </c>
      <c r="B2" s="11" t="s">
        <v>289</v>
      </c>
      <c r="C2" s="11" t="s">
        <v>289</v>
      </c>
      <c r="D2" s="11" t="s">
        <v>290</v>
      </c>
      <c r="E2" s="12">
        <v>2023141004</v>
      </c>
      <c r="F2" s="11" t="s">
        <v>291</v>
      </c>
      <c r="G2" s="13" t="s">
        <v>292</v>
      </c>
      <c r="H2" s="12" t="s">
        <v>293</v>
      </c>
      <c r="I2" s="12">
        <v>81</v>
      </c>
      <c r="J2" s="12">
        <v>3006492014</v>
      </c>
      <c r="K2" s="12" t="s">
        <v>294</v>
      </c>
      <c r="L2" s="12">
        <v>1080424291</v>
      </c>
      <c r="M2" s="12">
        <v>18</v>
      </c>
      <c r="N2" s="12" t="s">
        <v>295</v>
      </c>
      <c r="O2" s="14" t="s">
        <v>248</v>
      </c>
      <c r="P2" s="15" t="s">
        <v>7</v>
      </c>
      <c r="Q2" s="16" t="s">
        <v>249</v>
      </c>
      <c r="R2" s="17">
        <v>200010988</v>
      </c>
      <c r="S2" s="17" t="s">
        <v>296</v>
      </c>
      <c r="T2" s="14"/>
      <c r="U2" s="71" t="s">
        <v>812</v>
      </c>
      <c r="V2" t="e">
        <f>+VLOOKUP(R2,[2]HORARIOS!$G$2:$O$651,9,FALSE)</f>
        <v>#N/A</v>
      </c>
    </row>
    <row r="3" spans="1:22" ht="13.5" customHeight="1">
      <c r="A3" s="10">
        <v>2</v>
      </c>
      <c r="B3" s="11" t="s">
        <v>289</v>
      </c>
      <c r="C3" s="11" t="s">
        <v>289</v>
      </c>
      <c r="D3" s="11" t="s">
        <v>290</v>
      </c>
      <c r="E3" s="12">
        <v>2022227005</v>
      </c>
      <c r="F3" s="11" t="s">
        <v>297</v>
      </c>
      <c r="G3" s="13" t="s">
        <v>298</v>
      </c>
      <c r="H3" s="12" t="s">
        <v>293</v>
      </c>
      <c r="I3" s="12">
        <v>95</v>
      </c>
      <c r="J3" s="12" t="s">
        <v>299</v>
      </c>
      <c r="K3" s="12" t="s">
        <v>294</v>
      </c>
      <c r="L3" s="12">
        <v>1043645531</v>
      </c>
      <c r="M3" s="12">
        <v>18</v>
      </c>
      <c r="N3" s="12" t="s">
        <v>295</v>
      </c>
      <c r="O3" s="14" t="s">
        <v>27</v>
      </c>
      <c r="P3" s="15" t="s">
        <v>17</v>
      </c>
      <c r="Q3" s="16" t="s">
        <v>28</v>
      </c>
      <c r="R3" s="17">
        <v>1140827340</v>
      </c>
      <c r="S3" s="17" t="s">
        <v>300</v>
      </c>
      <c r="T3" s="14"/>
      <c r="U3" s="72" t="s">
        <v>813</v>
      </c>
      <c r="V3" t="str">
        <f>+VLOOKUP(R3,[2]HORARIOS!$G$2:$O$651,9,FALSE)</f>
        <v>JUEVES 10-12</v>
      </c>
    </row>
    <row r="4" spans="1:22" ht="13.5" customHeight="1">
      <c r="A4" s="10">
        <v>3</v>
      </c>
      <c r="B4" s="11" t="s">
        <v>289</v>
      </c>
      <c r="C4" s="11" t="s">
        <v>289</v>
      </c>
      <c r="D4" s="11" t="s">
        <v>290</v>
      </c>
      <c r="E4" s="12">
        <v>2022178001</v>
      </c>
      <c r="F4" s="11" t="s">
        <v>301</v>
      </c>
      <c r="G4" s="13" t="s">
        <v>302</v>
      </c>
      <c r="H4" s="12" t="s">
        <v>293</v>
      </c>
      <c r="I4" s="12">
        <v>93</v>
      </c>
      <c r="J4" s="12">
        <v>3209779980</v>
      </c>
      <c r="K4" s="12" t="s">
        <v>294</v>
      </c>
      <c r="L4" s="12">
        <v>1082856458</v>
      </c>
      <c r="M4" s="12">
        <v>18</v>
      </c>
      <c r="N4" s="12" t="s">
        <v>303</v>
      </c>
      <c r="O4" s="14" t="s">
        <v>27</v>
      </c>
      <c r="P4" s="15" t="s">
        <v>17</v>
      </c>
      <c r="Q4" s="16" t="s">
        <v>28</v>
      </c>
      <c r="R4" s="17">
        <v>1140827340</v>
      </c>
      <c r="S4" s="17" t="s">
        <v>300</v>
      </c>
      <c r="T4" s="14"/>
      <c r="U4" s="72" t="s">
        <v>813</v>
      </c>
      <c r="V4" t="str">
        <f>+VLOOKUP(R4,[2]HORARIOS!$G$2:$O$651,9,FALSE)</f>
        <v>JUEVES 10-12</v>
      </c>
    </row>
    <row r="5" spans="1:22" ht="13.5" customHeight="1">
      <c r="A5" s="10">
        <v>4</v>
      </c>
      <c r="B5" s="11" t="s">
        <v>289</v>
      </c>
      <c r="C5" s="11" t="s">
        <v>289</v>
      </c>
      <c r="D5" s="11" t="s">
        <v>290</v>
      </c>
      <c r="E5" s="12">
        <v>2022124030</v>
      </c>
      <c r="F5" s="11" t="s">
        <v>304</v>
      </c>
      <c r="G5" s="13" t="s">
        <v>305</v>
      </c>
      <c r="H5" s="12" t="s">
        <v>293</v>
      </c>
      <c r="I5" s="12">
        <v>91</v>
      </c>
      <c r="J5" s="12">
        <v>3023354187</v>
      </c>
      <c r="K5" s="12" t="s">
        <v>294</v>
      </c>
      <c r="L5" s="12">
        <v>1082860834</v>
      </c>
      <c r="M5" s="12">
        <v>19</v>
      </c>
      <c r="N5" s="12" t="s">
        <v>303</v>
      </c>
      <c r="O5" s="14" t="s">
        <v>190</v>
      </c>
      <c r="P5" s="15" t="s">
        <v>7</v>
      </c>
      <c r="Q5" s="16" t="s">
        <v>191</v>
      </c>
      <c r="R5" s="17">
        <v>1010204231</v>
      </c>
      <c r="S5" s="17" t="s">
        <v>300</v>
      </c>
      <c r="T5" s="14"/>
      <c r="U5" s="71" t="s">
        <v>812</v>
      </c>
      <c r="V5" t="str">
        <f>+VLOOKUP(R5,[2]HORARIOS!$G$2:$O$651,9,FALSE)</f>
        <v>JUEVES 14-16</v>
      </c>
    </row>
    <row r="6" spans="1:22" ht="13.5" customHeight="1">
      <c r="A6" s="10">
        <v>5</v>
      </c>
      <c r="B6" s="11" t="s">
        <v>289</v>
      </c>
      <c r="C6" s="11" t="s">
        <v>289</v>
      </c>
      <c r="D6" s="11" t="s">
        <v>290</v>
      </c>
      <c r="E6" s="12">
        <v>2022126053</v>
      </c>
      <c r="F6" s="11" t="s">
        <v>306</v>
      </c>
      <c r="G6" s="13" t="s">
        <v>307</v>
      </c>
      <c r="H6" s="12" t="s">
        <v>293</v>
      </c>
      <c r="I6" s="12">
        <v>90</v>
      </c>
      <c r="J6" s="12">
        <v>3012089498</v>
      </c>
      <c r="K6" s="12" t="s">
        <v>308</v>
      </c>
      <c r="L6" s="12">
        <v>1139424553</v>
      </c>
      <c r="M6" s="12">
        <v>18</v>
      </c>
      <c r="N6" s="12" t="s">
        <v>295</v>
      </c>
      <c r="O6" s="14" t="s">
        <v>190</v>
      </c>
      <c r="P6" s="15" t="s">
        <v>7</v>
      </c>
      <c r="Q6" s="16" t="s">
        <v>191</v>
      </c>
      <c r="R6" s="17">
        <v>1010204231</v>
      </c>
      <c r="S6" s="17" t="s">
        <v>300</v>
      </c>
      <c r="T6" s="14"/>
      <c r="U6" s="71" t="s">
        <v>812</v>
      </c>
      <c r="V6" t="str">
        <f>+VLOOKUP(R6,[2]HORARIOS!$G$2:$O$651,9,FALSE)</f>
        <v>JUEVES 14-16</v>
      </c>
    </row>
    <row r="7" spans="1:22" ht="13.5" customHeight="1">
      <c r="A7" s="10">
        <v>6</v>
      </c>
      <c r="B7" s="11" t="s">
        <v>289</v>
      </c>
      <c r="C7" s="11" t="s">
        <v>289</v>
      </c>
      <c r="D7" s="11" t="s">
        <v>290</v>
      </c>
      <c r="E7" s="12">
        <v>2021126018</v>
      </c>
      <c r="F7" s="11" t="s">
        <v>309</v>
      </c>
      <c r="G7" s="13" t="s">
        <v>310</v>
      </c>
      <c r="H7" s="12" t="s">
        <v>293</v>
      </c>
      <c r="I7" s="12">
        <v>94</v>
      </c>
      <c r="J7" s="12">
        <v>3054405548</v>
      </c>
      <c r="K7" s="12" t="s">
        <v>308</v>
      </c>
      <c r="L7" s="12">
        <v>1102796707</v>
      </c>
      <c r="M7" s="12">
        <v>19</v>
      </c>
      <c r="N7" s="12" t="s">
        <v>295</v>
      </c>
      <c r="O7" s="14" t="s">
        <v>196</v>
      </c>
      <c r="P7" s="15" t="s">
        <v>7</v>
      </c>
      <c r="Q7" s="16" t="s">
        <v>197</v>
      </c>
      <c r="R7" s="17">
        <v>1082951009</v>
      </c>
      <c r="S7" s="17" t="s">
        <v>300</v>
      </c>
      <c r="T7" s="14"/>
      <c r="U7" s="73" t="s">
        <v>812</v>
      </c>
      <c r="V7" t="str">
        <f>+VLOOKUP(R7,[2]HORARIOS!$G$2:$O$651,9,FALSE)</f>
        <v>JUEVES 8-10</v>
      </c>
    </row>
    <row r="8" spans="1:22" ht="13.5" customHeight="1">
      <c r="A8" s="10">
        <v>7</v>
      </c>
      <c r="B8" s="11" t="s">
        <v>289</v>
      </c>
      <c r="C8" s="11" t="s">
        <v>289</v>
      </c>
      <c r="D8" s="11" t="s">
        <v>290</v>
      </c>
      <c r="E8" s="12">
        <v>2021178053</v>
      </c>
      <c r="F8" s="11" t="s">
        <v>311</v>
      </c>
      <c r="G8" s="13" t="s">
        <v>312</v>
      </c>
      <c r="H8" s="12" t="s">
        <v>293</v>
      </c>
      <c r="I8" s="12">
        <v>92</v>
      </c>
      <c r="J8" s="12">
        <v>3103749876</v>
      </c>
      <c r="K8" s="12" t="s">
        <v>294</v>
      </c>
      <c r="L8" s="12">
        <v>1102352282</v>
      </c>
      <c r="M8" s="12">
        <v>18</v>
      </c>
      <c r="N8" s="12" t="s">
        <v>303</v>
      </c>
      <c r="O8" s="15" t="s">
        <v>196</v>
      </c>
      <c r="P8" s="15" t="s">
        <v>7</v>
      </c>
      <c r="Q8" s="16" t="s">
        <v>197</v>
      </c>
      <c r="R8" s="17">
        <v>1082951009</v>
      </c>
      <c r="S8" s="17" t="s">
        <v>300</v>
      </c>
      <c r="T8" s="14"/>
      <c r="U8" s="73" t="s">
        <v>812</v>
      </c>
      <c r="V8" t="str">
        <f>+VLOOKUP(R8,[2]HORARIOS!$G$2:$O$651,9,FALSE)</f>
        <v>JUEVES 8-10</v>
      </c>
    </row>
    <row r="9" spans="1:22" ht="13.5" customHeight="1">
      <c r="A9" s="10">
        <v>8</v>
      </c>
      <c r="B9" s="11" t="s">
        <v>289</v>
      </c>
      <c r="C9" s="11" t="s">
        <v>289</v>
      </c>
      <c r="D9" s="11" t="s">
        <v>290</v>
      </c>
      <c r="E9" s="12">
        <v>2021178050</v>
      </c>
      <c r="F9" s="11" t="s">
        <v>313</v>
      </c>
      <c r="G9" s="13" t="s">
        <v>314</v>
      </c>
      <c r="H9" s="12" t="s">
        <v>293</v>
      </c>
      <c r="I9" s="12">
        <v>83</v>
      </c>
      <c r="J9" s="12">
        <v>3015632493</v>
      </c>
      <c r="K9" s="12" t="s">
        <v>308</v>
      </c>
      <c r="L9" s="12">
        <v>1079910266</v>
      </c>
      <c r="M9" s="12">
        <v>20</v>
      </c>
      <c r="N9" s="12" t="s">
        <v>295</v>
      </c>
      <c r="O9" s="14" t="s">
        <v>248</v>
      </c>
      <c r="P9" s="15" t="s">
        <v>7</v>
      </c>
      <c r="Q9" s="16" t="s">
        <v>249</v>
      </c>
      <c r="R9" s="17">
        <v>200010988</v>
      </c>
      <c r="S9" s="17" t="s">
        <v>296</v>
      </c>
      <c r="T9" s="14"/>
      <c r="U9" s="71" t="s">
        <v>812</v>
      </c>
      <c r="V9" t="e">
        <f>+VLOOKUP(R9,[2]HORARIOS!$G$2:$O$651,9,FALSE)</f>
        <v>#N/A</v>
      </c>
    </row>
    <row r="10" spans="1:22" ht="13.5" customHeight="1">
      <c r="A10" s="10">
        <v>9</v>
      </c>
      <c r="B10" s="11" t="s">
        <v>289</v>
      </c>
      <c r="C10" s="11" t="s">
        <v>289</v>
      </c>
      <c r="D10" s="11" t="s">
        <v>315</v>
      </c>
      <c r="E10" s="12">
        <v>2021226035</v>
      </c>
      <c r="F10" s="11" t="s">
        <v>316</v>
      </c>
      <c r="G10" s="13" t="s">
        <v>317</v>
      </c>
      <c r="H10" s="12" t="s">
        <v>293</v>
      </c>
      <c r="I10" s="12">
        <v>90</v>
      </c>
      <c r="J10" s="12">
        <v>3209390113</v>
      </c>
      <c r="K10" s="12" t="s">
        <v>308</v>
      </c>
      <c r="L10" s="12">
        <v>1084450364</v>
      </c>
      <c r="M10" s="12">
        <v>19</v>
      </c>
      <c r="N10" s="12" t="s">
        <v>295</v>
      </c>
      <c r="O10" s="14" t="s">
        <v>60</v>
      </c>
      <c r="P10" s="15" t="s">
        <v>7</v>
      </c>
      <c r="Q10" s="16" t="s">
        <v>61</v>
      </c>
      <c r="R10" s="17">
        <v>665558</v>
      </c>
      <c r="S10" s="17" t="s">
        <v>300</v>
      </c>
      <c r="T10" s="14"/>
      <c r="U10" s="71" t="s">
        <v>812</v>
      </c>
      <c r="V10" t="str">
        <f>+VLOOKUP(R10,[2]HORARIOS!$G$2:$O$651,9,FALSE)</f>
        <v>JUEVES 10-12</v>
      </c>
    </row>
    <row r="11" spans="1:22" ht="13.5" customHeight="1">
      <c r="A11" s="10">
        <v>10</v>
      </c>
      <c r="B11" s="11" t="s">
        <v>289</v>
      </c>
      <c r="C11" s="11" t="s">
        <v>289</v>
      </c>
      <c r="D11" s="11" t="s">
        <v>315</v>
      </c>
      <c r="E11" s="12">
        <v>2020278028</v>
      </c>
      <c r="F11" s="11" t="s">
        <v>319</v>
      </c>
      <c r="G11" s="13" t="s">
        <v>320</v>
      </c>
      <c r="H11" s="12" t="s">
        <v>293</v>
      </c>
      <c r="I11" s="12">
        <v>86</v>
      </c>
      <c r="J11" s="12">
        <v>3102302391</v>
      </c>
      <c r="K11" s="12" t="s">
        <v>294</v>
      </c>
      <c r="L11" s="12">
        <v>1004361538</v>
      </c>
      <c r="M11" s="12">
        <v>22</v>
      </c>
      <c r="N11" s="12" t="s">
        <v>295</v>
      </c>
      <c r="O11" s="14" t="s">
        <v>60</v>
      </c>
      <c r="P11" s="15" t="s">
        <v>7</v>
      </c>
      <c r="Q11" s="16" t="s">
        <v>61</v>
      </c>
      <c r="R11" s="17">
        <v>665558</v>
      </c>
      <c r="S11" s="17" t="s">
        <v>300</v>
      </c>
      <c r="T11" s="14"/>
      <c r="U11" s="71" t="s">
        <v>812</v>
      </c>
      <c r="V11" t="str">
        <f>+VLOOKUP(R11,[2]HORARIOS!$G$2:$O$651,9,FALSE)</f>
        <v>JUEVES 10-12</v>
      </c>
    </row>
    <row r="12" spans="1:22" ht="13.5" customHeight="1">
      <c r="A12" s="10">
        <v>11</v>
      </c>
      <c r="B12" s="11" t="s">
        <v>289</v>
      </c>
      <c r="C12" s="11" t="s">
        <v>289</v>
      </c>
      <c r="D12" s="11" t="s">
        <v>321</v>
      </c>
      <c r="E12" s="12">
        <v>2021126101</v>
      </c>
      <c r="F12" s="11" t="s">
        <v>322</v>
      </c>
      <c r="G12" s="13" t="s">
        <v>323</v>
      </c>
      <c r="H12" s="12" t="s">
        <v>293</v>
      </c>
      <c r="I12" s="12">
        <v>95</v>
      </c>
      <c r="J12" s="12">
        <v>3007083654</v>
      </c>
      <c r="K12" s="12" t="s">
        <v>294</v>
      </c>
      <c r="L12" s="12">
        <v>1025641224</v>
      </c>
      <c r="M12" s="12">
        <v>20</v>
      </c>
      <c r="N12" s="12" t="s">
        <v>303</v>
      </c>
      <c r="O12" s="14" t="s">
        <v>244</v>
      </c>
      <c r="P12" s="15" t="s">
        <v>7</v>
      </c>
      <c r="Q12" s="16" t="s">
        <v>245</v>
      </c>
      <c r="R12" s="17">
        <v>1082943074</v>
      </c>
      <c r="S12" s="17" t="s">
        <v>296</v>
      </c>
      <c r="T12" s="14"/>
      <c r="U12" s="71" t="s">
        <v>814</v>
      </c>
      <c r="V12" t="str">
        <f>+VLOOKUP(R12,[2]HORARIOS!$G$2:$O$651,9,FALSE)</f>
        <v>JUEVES 14-16</v>
      </c>
    </row>
    <row r="13" spans="1:22" ht="13.5" customHeight="1">
      <c r="A13" s="10">
        <v>12</v>
      </c>
      <c r="B13" s="11" t="s">
        <v>289</v>
      </c>
      <c r="C13" s="11" t="s">
        <v>289</v>
      </c>
      <c r="D13" s="11" t="s">
        <v>321</v>
      </c>
      <c r="E13" s="12">
        <v>2018226076</v>
      </c>
      <c r="F13" s="11" t="s">
        <v>324</v>
      </c>
      <c r="G13" s="13" t="s">
        <v>325</v>
      </c>
      <c r="H13" s="12" t="s">
        <v>293</v>
      </c>
      <c r="I13" s="12">
        <v>86</v>
      </c>
      <c r="J13" s="12">
        <v>3045908459</v>
      </c>
      <c r="K13" s="12" t="s">
        <v>294</v>
      </c>
      <c r="L13" s="12">
        <v>1004373887</v>
      </c>
      <c r="M13" s="12">
        <v>23</v>
      </c>
      <c r="N13" s="12" t="s">
        <v>295</v>
      </c>
      <c r="O13" s="14" t="s">
        <v>244</v>
      </c>
      <c r="P13" s="15" t="s">
        <v>7</v>
      </c>
      <c r="Q13" s="16" t="s">
        <v>245</v>
      </c>
      <c r="R13" s="17">
        <v>1082943074</v>
      </c>
      <c r="S13" s="17" t="s">
        <v>296</v>
      </c>
      <c r="T13" s="14"/>
      <c r="U13" s="71" t="s">
        <v>814</v>
      </c>
      <c r="V13" t="str">
        <f>+VLOOKUP(R13,[2]HORARIOS!$G$2:$O$651,9,FALSE)</f>
        <v>JUEVES 14-16</v>
      </c>
    </row>
    <row r="14" spans="1:22" ht="13.5" customHeight="1">
      <c r="A14" s="10">
        <v>13</v>
      </c>
      <c r="B14" s="11" t="s">
        <v>289</v>
      </c>
      <c r="C14" s="11" t="s">
        <v>289</v>
      </c>
      <c r="D14" s="18" t="s">
        <v>326</v>
      </c>
      <c r="E14" s="12">
        <v>2022116104</v>
      </c>
      <c r="F14" s="11" t="s">
        <v>327</v>
      </c>
      <c r="G14" s="13" t="s">
        <v>328</v>
      </c>
      <c r="H14" s="12" t="s">
        <v>293</v>
      </c>
      <c r="I14" s="12">
        <v>100</v>
      </c>
      <c r="J14" s="12">
        <v>3145264449</v>
      </c>
      <c r="K14" s="12" t="s">
        <v>294</v>
      </c>
      <c r="L14" s="12">
        <v>1002028265</v>
      </c>
      <c r="M14" s="12">
        <v>22</v>
      </c>
      <c r="N14" s="12" t="s">
        <v>295</v>
      </c>
      <c r="O14" s="14" t="s">
        <v>182</v>
      </c>
      <c r="P14" s="15" t="s">
        <v>7</v>
      </c>
      <c r="Q14" s="16" t="s">
        <v>183</v>
      </c>
      <c r="R14" s="17">
        <v>1128268986</v>
      </c>
      <c r="S14" s="17" t="s">
        <v>296</v>
      </c>
      <c r="T14" s="14"/>
      <c r="U14" s="71" t="s">
        <v>814</v>
      </c>
      <c r="V14" t="str">
        <f>+VLOOKUP(R14,[2]HORARIOS!$G$2:$O$651,9,FALSE)</f>
        <v>JUEVES 8-10</v>
      </c>
    </row>
    <row r="15" spans="1:22" ht="13.5" customHeight="1">
      <c r="A15" s="10">
        <v>14</v>
      </c>
      <c r="B15" s="11" t="s">
        <v>289</v>
      </c>
      <c r="C15" s="11" t="s">
        <v>289</v>
      </c>
      <c r="D15" s="18" t="s">
        <v>329</v>
      </c>
      <c r="E15" s="12">
        <v>2021178035</v>
      </c>
      <c r="F15" s="11" t="s">
        <v>330</v>
      </c>
      <c r="G15" s="13" t="s">
        <v>331</v>
      </c>
      <c r="H15" s="12" t="s">
        <v>293</v>
      </c>
      <c r="I15" s="12">
        <v>91</v>
      </c>
      <c r="J15" s="12">
        <v>3023329575</v>
      </c>
      <c r="K15" s="12" t="s">
        <v>294</v>
      </c>
      <c r="L15" s="12">
        <v>1004378580</v>
      </c>
      <c r="M15" s="12">
        <v>20</v>
      </c>
      <c r="N15" s="12" t="s">
        <v>303</v>
      </c>
      <c r="O15" s="14" t="s">
        <v>112</v>
      </c>
      <c r="P15" s="15" t="s">
        <v>7</v>
      </c>
      <c r="Q15" s="16" t="s">
        <v>113</v>
      </c>
      <c r="R15" s="17">
        <v>52645670</v>
      </c>
      <c r="S15" s="17" t="s">
        <v>300</v>
      </c>
      <c r="T15" s="14"/>
      <c r="U15" s="71" t="s">
        <v>814</v>
      </c>
      <c r="V15" t="str">
        <f>+VLOOKUP(R15,[2]HORARIOS!$G$2:$O$651,9,FALSE)</f>
        <v>JUEVES 14-16</v>
      </c>
    </row>
    <row r="16" spans="1:22" ht="13.5" customHeight="1">
      <c r="A16" s="10">
        <v>15</v>
      </c>
      <c r="B16" s="11" t="s">
        <v>289</v>
      </c>
      <c r="C16" s="11" t="s">
        <v>289</v>
      </c>
      <c r="D16" s="18" t="s">
        <v>326</v>
      </c>
      <c r="E16" s="12">
        <v>2022126041</v>
      </c>
      <c r="F16" s="11" t="s">
        <v>332</v>
      </c>
      <c r="G16" s="13" t="s">
        <v>333</v>
      </c>
      <c r="H16" s="12" t="s">
        <v>293</v>
      </c>
      <c r="I16" s="12">
        <v>90</v>
      </c>
      <c r="J16" s="12">
        <v>3002370788</v>
      </c>
      <c r="K16" s="12" t="s">
        <v>294</v>
      </c>
      <c r="L16" s="12">
        <v>1041770891</v>
      </c>
      <c r="M16" s="12">
        <v>19</v>
      </c>
      <c r="N16" s="12" t="s">
        <v>303</v>
      </c>
      <c r="O16" s="14" t="s">
        <v>42</v>
      </c>
      <c r="P16" s="15" t="s">
        <v>7</v>
      </c>
      <c r="Q16" s="16" t="s">
        <v>43</v>
      </c>
      <c r="R16" s="17">
        <v>1036951972</v>
      </c>
      <c r="S16" s="17" t="s">
        <v>296</v>
      </c>
      <c r="T16" s="14"/>
      <c r="U16" s="71" t="s">
        <v>814</v>
      </c>
      <c r="V16" t="str">
        <f>+VLOOKUP(R16,[2]HORARIOS!$G$2:$O$651,9,FALSE)</f>
        <v>JUEVES 10-12</v>
      </c>
    </row>
    <row r="17" spans="1:22" ht="13.5" customHeight="1">
      <c r="A17" s="10">
        <v>16</v>
      </c>
      <c r="B17" s="11" t="s">
        <v>289</v>
      </c>
      <c r="C17" s="11" t="s">
        <v>289</v>
      </c>
      <c r="D17" s="18" t="s">
        <v>334</v>
      </c>
      <c r="E17" s="12">
        <v>2020226013</v>
      </c>
      <c r="F17" s="11" t="s">
        <v>335</v>
      </c>
      <c r="G17" s="13" t="s">
        <v>336</v>
      </c>
      <c r="H17" s="12" t="s">
        <v>293</v>
      </c>
      <c r="I17" s="12">
        <v>93</v>
      </c>
      <c r="J17" s="12">
        <v>3187016520</v>
      </c>
      <c r="K17" s="12" t="s">
        <v>294</v>
      </c>
      <c r="L17" s="12">
        <v>1193219660</v>
      </c>
      <c r="M17" s="12">
        <v>21</v>
      </c>
      <c r="N17" s="12" t="s">
        <v>295</v>
      </c>
      <c r="O17" s="14" t="s">
        <v>182</v>
      </c>
      <c r="P17" s="15" t="s">
        <v>7</v>
      </c>
      <c r="Q17" s="16" t="s">
        <v>183</v>
      </c>
      <c r="R17" s="17">
        <v>1128268986</v>
      </c>
      <c r="S17" s="17" t="s">
        <v>296</v>
      </c>
      <c r="T17" s="14"/>
      <c r="U17" s="71" t="s">
        <v>814</v>
      </c>
      <c r="V17" t="str">
        <f>+VLOOKUP(R17,[2]HORARIOS!$G$2:$O$651,9,FALSE)</f>
        <v>JUEVES 8-10</v>
      </c>
    </row>
    <row r="18" spans="1:22" ht="13.5" customHeight="1">
      <c r="A18" s="10">
        <v>17</v>
      </c>
      <c r="B18" s="11" t="s">
        <v>289</v>
      </c>
      <c r="C18" s="11" t="s">
        <v>289</v>
      </c>
      <c r="D18" s="18" t="s">
        <v>326</v>
      </c>
      <c r="E18" s="12">
        <v>2021126026</v>
      </c>
      <c r="F18" s="11" t="s">
        <v>337</v>
      </c>
      <c r="G18" s="13" t="s">
        <v>338</v>
      </c>
      <c r="H18" s="12" t="s">
        <v>293</v>
      </c>
      <c r="I18" s="12">
        <v>90</v>
      </c>
      <c r="J18" s="12">
        <v>3043469748</v>
      </c>
      <c r="K18" s="12" t="s">
        <v>294</v>
      </c>
      <c r="L18" s="12">
        <v>1079684168</v>
      </c>
      <c r="M18" s="12">
        <v>19</v>
      </c>
      <c r="N18" s="12" t="s">
        <v>295</v>
      </c>
      <c r="O18" s="14" t="s">
        <v>238</v>
      </c>
      <c r="P18" s="15" t="s">
        <v>7</v>
      </c>
      <c r="Q18" s="16" t="s">
        <v>239</v>
      </c>
      <c r="R18" s="17">
        <v>1082862768</v>
      </c>
      <c r="S18" s="17" t="s">
        <v>300</v>
      </c>
      <c r="T18" s="14"/>
      <c r="U18" s="73" t="s">
        <v>814</v>
      </c>
      <c r="V18" t="str">
        <f>+VLOOKUP(R18,[2]HORARIOS!$G$2:$O$651,9,FALSE)</f>
        <v>JUEVES 16-18</v>
      </c>
    </row>
    <row r="19" spans="1:22" ht="13.5" customHeight="1">
      <c r="A19" s="10">
        <v>18</v>
      </c>
      <c r="B19" s="11" t="s">
        <v>289</v>
      </c>
      <c r="C19" s="11" t="s">
        <v>289</v>
      </c>
      <c r="D19" s="18" t="s">
        <v>326</v>
      </c>
      <c r="E19" s="12">
        <v>2021117015</v>
      </c>
      <c r="F19" s="11" t="s">
        <v>339</v>
      </c>
      <c r="G19" s="13" t="s">
        <v>340</v>
      </c>
      <c r="H19" s="12" t="s">
        <v>293</v>
      </c>
      <c r="I19" s="12">
        <v>90</v>
      </c>
      <c r="J19" s="12">
        <v>3044814460</v>
      </c>
      <c r="K19" s="12" t="s">
        <v>308</v>
      </c>
      <c r="L19" s="12">
        <v>1004366629</v>
      </c>
      <c r="M19" s="12">
        <v>20</v>
      </c>
      <c r="N19" s="12" t="s">
        <v>295</v>
      </c>
      <c r="O19" s="14" t="s">
        <v>238</v>
      </c>
      <c r="P19" s="15" t="s">
        <v>7</v>
      </c>
      <c r="Q19" s="16" t="s">
        <v>239</v>
      </c>
      <c r="R19" s="17">
        <v>1082862768</v>
      </c>
      <c r="S19" s="17" t="s">
        <v>300</v>
      </c>
      <c r="T19" s="14"/>
      <c r="U19" s="73" t="s">
        <v>814</v>
      </c>
      <c r="V19" t="str">
        <f>+VLOOKUP(R19,[2]HORARIOS!$G$2:$O$651,9,FALSE)</f>
        <v>JUEVES 16-18</v>
      </c>
    </row>
    <row r="20" spans="1:22" ht="13.5" customHeight="1">
      <c r="A20" s="10">
        <v>19</v>
      </c>
      <c r="B20" s="11" t="s">
        <v>289</v>
      </c>
      <c r="C20" s="11" t="s">
        <v>289</v>
      </c>
      <c r="D20" s="11" t="s">
        <v>290</v>
      </c>
      <c r="E20" s="12">
        <v>2022126001</v>
      </c>
      <c r="F20" s="11" t="s">
        <v>341</v>
      </c>
      <c r="G20" s="13" t="s">
        <v>342</v>
      </c>
      <c r="H20" s="12" t="s">
        <v>293</v>
      </c>
      <c r="I20" s="12">
        <v>85</v>
      </c>
      <c r="J20" s="12">
        <v>3184961141</v>
      </c>
      <c r="K20" s="12" t="s">
        <v>308</v>
      </c>
      <c r="L20" s="12">
        <v>1065593427</v>
      </c>
      <c r="M20" s="12">
        <v>18</v>
      </c>
      <c r="N20" s="12" t="s">
        <v>295</v>
      </c>
      <c r="O20" s="14" t="s">
        <v>81</v>
      </c>
      <c r="P20" s="15" t="s">
        <v>7</v>
      </c>
      <c r="Q20" s="16" t="s">
        <v>82</v>
      </c>
      <c r="R20" s="17">
        <v>57299412</v>
      </c>
      <c r="S20" s="17" t="s">
        <v>300</v>
      </c>
      <c r="T20" s="14"/>
      <c r="U20" s="71" t="s">
        <v>814</v>
      </c>
      <c r="V20" t="str">
        <f>+VLOOKUP(R20,[2]HORARIOS!$G$2:$O$651,9,FALSE)</f>
        <v>JUEVES 10-12</v>
      </c>
    </row>
    <row r="21" spans="1:22" ht="13.5" customHeight="1">
      <c r="A21" s="10">
        <v>20</v>
      </c>
      <c r="B21" s="11" t="s">
        <v>289</v>
      </c>
      <c r="C21" s="11" t="s">
        <v>289</v>
      </c>
      <c r="D21" s="18" t="s">
        <v>326</v>
      </c>
      <c r="E21" s="12">
        <v>2019215010</v>
      </c>
      <c r="F21" s="11" t="s">
        <v>343</v>
      </c>
      <c r="G21" s="13" t="s">
        <v>344</v>
      </c>
      <c r="H21" s="12" t="s">
        <v>293</v>
      </c>
      <c r="I21" s="12">
        <v>90</v>
      </c>
      <c r="J21" s="12">
        <v>3106269243</v>
      </c>
      <c r="K21" s="12" t="s">
        <v>294</v>
      </c>
      <c r="L21" s="12">
        <v>1004424987</v>
      </c>
      <c r="M21" s="12">
        <v>22</v>
      </c>
      <c r="N21" s="12" t="s">
        <v>295</v>
      </c>
      <c r="O21" s="14" t="s">
        <v>222</v>
      </c>
      <c r="P21" s="15" t="s">
        <v>7</v>
      </c>
      <c r="Q21" s="16" t="s">
        <v>223</v>
      </c>
      <c r="R21" s="17">
        <v>7600924</v>
      </c>
      <c r="S21" s="17" t="s">
        <v>296</v>
      </c>
      <c r="T21" s="14"/>
      <c r="U21" s="71" t="s">
        <v>814</v>
      </c>
      <c r="V21" t="str">
        <f>+VLOOKUP(R21,[2]HORARIOS!$G$2:$O$651,9,FALSE)</f>
        <v>JUEVES 8-10</v>
      </c>
    </row>
    <row r="22" spans="1:22" ht="13.5" customHeight="1">
      <c r="A22" s="10">
        <v>21</v>
      </c>
      <c r="B22" s="11" t="s">
        <v>289</v>
      </c>
      <c r="C22" s="11" t="s">
        <v>289</v>
      </c>
      <c r="D22" s="18" t="s">
        <v>326</v>
      </c>
      <c r="E22" s="12">
        <v>2021126024</v>
      </c>
      <c r="F22" s="11" t="s">
        <v>345</v>
      </c>
      <c r="G22" s="13" t="s">
        <v>346</v>
      </c>
      <c r="H22" s="12" t="s">
        <v>293</v>
      </c>
      <c r="I22" s="12">
        <v>89</v>
      </c>
      <c r="J22" s="12">
        <v>3008884844</v>
      </c>
      <c r="K22" s="12" t="s">
        <v>294</v>
      </c>
      <c r="L22" s="12">
        <v>1004368754</v>
      </c>
      <c r="M22" s="12">
        <v>20</v>
      </c>
      <c r="N22" s="12" t="s">
        <v>295</v>
      </c>
      <c r="O22" s="14" t="s">
        <v>192</v>
      </c>
      <c r="P22" s="15" t="s">
        <v>7</v>
      </c>
      <c r="Q22" s="16" t="s">
        <v>193</v>
      </c>
      <c r="R22" s="17">
        <v>52144811</v>
      </c>
      <c r="S22" s="17" t="s">
        <v>300</v>
      </c>
      <c r="T22" s="14"/>
      <c r="U22" s="71" t="s">
        <v>814</v>
      </c>
      <c r="V22" t="str">
        <f>+VLOOKUP(R22,[2]HORARIOS!$G$2:$O$651,9,FALSE)</f>
        <v>JUEVES 16-18</v>
      </c>
    </row>
    <row r="23" spans="1:22" ht="13.5" customHeight="1">
      <c r="A23" s="10">
        <v>22</v>
      </c>
      <c r="B23" s="11" t="s">
        <v>289</v>
      </c>
      <c r="C23" s="11" t="s">
        <v>289</v>
      </c>
      <c r="D23" s="11" t="s">
        <v>290</v>
      </c>
      <c r="E23" s="12">
        <v>2022116010</v>
      </c>
      <c r="F23" s="11" t="s">
        <v>347</v>
      </c>
      <c r="G23" s="13" t="s">
        <v>348</v>
      </c>
      <c r="H23" s="12" t="s">
        <v>293</v>
      </c>
      <c r="I23" s="12">
        <v>84</v>
      </c>
      <c r="J23" s="12">
        <v>3217857173</v>
      </c>
      <c r="K23" s="12" t="s">
        <v>294</v>
      </c>
      <c r="L23" s="12">
        <v>1082833264</v>
      </c>
      <c r="M23" s="12">
        <v>20</v>
      </c>
      <c r="N23" s="12" t="s">
        <v>295</v>
      </c>
      <c r="O23" s="14" t="s">
        <v>81</v>
      </c>
      <c r="P23" s="15" t="s">
        <v>7</v>
      </c>
      <c r="Q23" s="16" t="s">
        <v>82</v>
      </c>
      <c r="R23" s="17">
        <v>57299412</v>
      </c>
      <c r="S23" s="17" t="s">
        <v>300</v>
      </c>
      <c r="T23" s="14"/>
      <c r="U23" s="71" t="s">
        <v>814</v>
      </c>
      <c r="V23" t="str">
        <f>+VLOOKUP(R23,[2]HORARIOS!$G$2:$O$651,9,FALSE)</f>
        <v>JUEVES 10-12</v>
      </c>
    </row>
    <row r="24" spans="1:22" ht="13.5" customHeight="1">
      <c r="A24" s="10">
        <v>23</v>
      </c>
      <c r="B24" s="11" t="s">
        <v>289</v>
      </c>
      <c r="C24" s="11" t="s">
        <v>289</v>
      </c>
      <c r="D24" s="18" t="s">
        <v>326</v>
      </c>
      <c r="E24" s="12">
        <v>2019220045</v>
      </c>
      <c r="F24" s="11" t="s">
        <v>349</v>
      </c>
      <c r="G24" s="13" t="s">
        <v>350</v>
      </c>
      <c r="H24" s="12" t="s">
        <v>293</v>
      </c>
      <c r="I24" s="12">
        <v>89</v>
      </c>
      <c r="J24" s="12">
        <v>3208604898</v>
      </c>
      <c r="K24" s="12" t="s">
        <v>294</v>
      </c>
      <c r="L24" s="12">
        <v>1004494721</v>
      </c>
      <c r="M24" s="12">
        <v>21</v>
      </c>
      <c r="N24" s="12" t="s">
        <v>295</v>
      </c>
      <c r="O24" s="14" t="s">
        <v>192</v>
      </c>
      <c r="P24" s="15" t="s">
        <v>7</v>
      </c>
      <c r="Q24" s="16" t="s">
        <v>193</v>
      </c>
      <c r="R24" s="17">
        <v>52144811</v>
      </c>
      <c r="S24" s="17" t="s">
        <v>300</v>
      </c>
      <c r="T24" s="14"/>
      <c r="U24" s="71" t="s">
        <v>814</v>
      </c>
      <c r="V24" t="str">
        <f>+VLOOKUP(R24,[2]HORARIOS!$G$2:$O$651,9,FALSE)</f>
        <v>JUEVES 16-18</v>
      </c>
    </row>
    <row r="25" spans="1:22" ht="13.5" customHeight="1">
      <c r="A25" s="10">
        <v>24</v>
      </c>
      <c r="B25" s="11" t="s">
        <v>289</v>
      </c>
      <c r="C25" s="11" t="s">
        <v>289</v>
      </c>
      <c r="D25" s="18" t="s">
        <v>351</v>
      </c>
      <c r="E25" s="12">
        <v>2022263009</v>
      </c>
      <c r="F25" s="11" t="s">
        <v>352</v>
      </c>
      <c r="G25" s="13" t="s">
        <v>353</v>
      </c>
      <c r="H25" s="12" t="s">
        <v>293</v>
      </c>
      <c r="I25" s="12">
        <v>82</v>
      </c>
      <c r="J25" s="12">
        <v>3123967022</v>
      </c>
      <c r="K25" s="12" t="s">
        <v>294</v>
      </c>
      <c r="L25" s="12">
        <v>1005754479</v>
      </c>
      <c r="M25" s="12">
        <v>20</v>
      </c>
      <c r="N25" s="12" t="s">
        <v>295</v>
      </c>
      <c r="O25" s="14" t="s">
        <v>119</v>
      </c>
      <c r="P25" s="15" t="s">
        <v>7</v>
      </c>
      <c r="Q25" s="16" t="s">
        <v>120</v>
      </c>
      <c r="R25" s="17">
        <v>1020760494</v>
      </c>
      <c r="S25" s="17" t="s">
        <v>296</v>
      </c>
      <c r="T25" s="14"/>
      <c r="U25" s="71" t="s">
        <v>812</v>
      </c>
      <c r="V25" t="str">
        <f>+VLOOKUP(R25,[2]HORARIOS!$G$2:$O$651,9,FALSE)</f>
        <v>JUEVES 10-12</v>
      </c>
    </row>
    <row r="26" spans="1:22" ht="13.5" customHeight="1">
      <c r="A26" s="10">
        <v>25</v>
      </c>
      <c r="B26" s="11" t="s">
        <v>289</v>
      </c>
      <c r="C26" s="11" t="s">
        <v>289</v>
      </c>
      <c r="D26" s="18" t="s">
        <v>351</v>
      </c>
      <c r="E26" s="12">
        <v>2021126110</v>
      </c>
      <c r="F26" s="11" t="s">
        <v>354</v>
      </c>
      <c r="G26" s="13" t="s">
        <v>355</v>
      </c>
      <c r="H26" s="12" t="s">
        <v>293</v>
      </c>
      <c r="I26" s="12">
        <v>95</v>
      </c>
      <c r="J26" s="12">
        <v>3226544463</v>
      </c>
      <c r="K26" s="12" t="s">
        <v>294</v>
      </c>
      <c r="L26" s="12">
        <v>1004485662</v>
      </c>
      <c r="M26" s="12">
        <v>21</v>
      </c>
      <c r="N26" s="12" t="s">
        <v>303</v>
      </c>
      <c r="O26" s="14" t="s">
        <v>119</v>
      </c>
      <c r="P26" s="15" t="s">
        <v>7</v>
      </c>
      <c r="Q26" s="16" t="s">
        <v>120</v>
      </c>
      <c r="R26" s="17">
        <v>1020760494</v>
      </c>
      <c r="S26" s="17" t="s">
        <v>296</v>
      </c>
      <c r="T26" s="14"/>
      <c r="U26" s="71" t="s">
        <v>812</v>
      </c>
      <c r="V26" t="str">
        <f>+VLOOKUP(R26,[2]HORARIOS!$G$2:$O$651,9,FALSE)</f>
        <v>JUEVES 10-12</v>
      </c>
    </row>
    <row r="27" spans="1:22" ht="13.5" customHeight="1">
      <c r="A27" s="10">
        <v>26</v>
      </c>
      <c r="B27" s="11" t="s">
        <v>289</v>
      </c>
      <c r="C27" s="11" t="s">
        <v>289</v>
      </c>
      <c r="D27" s="18" t="s">
        <v>351</v>
      </c>
      <c r="E27" s="12">
        <v>2021126011</v>
      </c>
      <c r="F27" s="11" t="s">
        <v>356</v>
      </c>
      <c r="G27" s="13" t="s">
        <v>357</v>
      </c>
      <c r="H27" s="12" t="s">
        <v>293</v>
      </c>
      <c r="I27" s="12">
        <v>97</v>
      </c>
      <c r="J27" s="12">
        <v>3005563663</v>
      </c>
      <c r="K27" s="12" t="s">
        <v>308</v>
      </c>
      <c r="L27" s="12">
        <v>1065577952</v>
      </c>
      <c r="M27" s="12">
        <v>19</v>
      </c>
      <c r="N27" s="12" t="s">
        <v>295</v>
      </c>
      <c r="O27" s="14" t="s">
        <v>222</v>
      </c>
      <c r="P27" s="15" t="s">
        <v>7</v>
      </c>
      <c r="Q27" s="16" t="s">
        <v>223</v>
      </c>
      <c r="R27" s="17">
        <v>7600924</v>
      </c>
      <c r="S27" s="17" t="s">
        <v>296</v>
      </c>
      <c r="T27" s="14"/>
      <c r="U27" s="71" t="s">
        <v>814</v>
      </c>
      <c r="V27" t="str">
        <f>+VLOOKUP(R27,[2]HORARIOS!$G$2:$O$651,9,FALSE)</f>
        <v>JUEVES 8-10</v>
      </c>
    </row>
    <row r="28" spans="1:22" ht="13.5" customHeight="1">
      <c r="A28" s="10">
        <v>27</v>
      </c>
      <c r="B28" s="11" t="s">
        <v>289</v>
      </c>
      <c r="C28" s="11" t="s">
        <v>289</v>
      </c>
      <c r="D28" s="18" t="s">
        <v>351</v>
      </c>
      <c r="E28" s="12">
        <v>2020127019</v>
      </c>
      <c r="F28" s="11" t="s">
        <v>358</v>
      </c>
      <c r="G28" s="13" t="s">
        <v>359</v>
      </c>
      <c r="H28" s="12" t="s">
        <v>293</v>
      </c>
      <c r="I28" s="12">
        <v>83</v>
      </c>
      <c r="J28" s="12">
        <v>3176532436</v>
      </c>
      <c r="K28" s="12" t="s">
        <v>294</v>
      </c>
      <c r="L28" s="12">
        <v>1007314441</v>
      </c>
      <c r="M28" s="12">
        <v>20</v>
      </c>
      <c r="N28" s="12" t="s">
        <v>295</v>
      </c>
      <c r="O28" s="14" t="s">
        <v>42</v>
      </c>
      <c r="P28" s="15" t="s">
        <v>7</v>
      </c>
      <c r="Q28" s="16" t="s">
        <v>43</v>
      </c>
      <c r="R28" s="17">
        <v>1036951972</v>
      </c>
      <c r="S28" s="17" t="s">
        <v>296</v>
      </c>
      <c r="T28" s="14"/>
      <c r="U28" s="71" t="s">
        <v>814</v>
      </c>
      <c r="V28" t="str">
        <f>+VLOOKUP(R28,[2]HORARIOS!$G$2:$O$651,9,FALSE)</f>
        <v>JUEVES 10-12</v>
      </c>
    </row>
    <row r="29" spans="1:22" ht="13.5" customHeight="1">
      <c r="A29" s="10">
        <v>28</v>
      </c>
      <c r="B29" s="11" t="s">
        <v>289</v>
      </c>
      <c r="C29" s="11" t="s">
        <v>289</v>
      </c>
      <c r="D29" s="18" t="s">
        <v>360</v>
      </c>
      <c r="E29" s="12">
        <v>2021124012</v>
      </c>
      <c r="F29" s="11" t="s">
        <v>361</v>
      </c>
      <c r="G29" s="13" t="s">
        <v>362</v>
      </c>
      <c r="H29" s="12" t="s">
        <v>293</v>
      </c>
      <c r="I29" s="12">
        <v>87</v>
      </c>
      <c r="J29" s="12" t="s">
        <v>363</v>
      </c>
      <c r="K29" s="12" t="s">
        <v>308</v>
      </c>
      <c r="L29" s="12">
        <v>1082833941</v>
      </c>
      <c r="M29" s="12">
        <v>20</v>
      </c>
      <c r="N29" s="12" t="s">
        <v>303</v>
      </c>
      <c r="O29" s="14" t="s">
        <v>268</v>
      </c>
      <c r="P29" s="15" t="s">
        <v>7</v>
      </c>
      <c r="Q29" s="16" t="s">
        <v>269</v>
      </c>
      <c r="R29" s="17">
        <v>1082954704</v>
      </c>
      <c r="S29" s="17" t="s">
        <v>300</v>
      </c>
      <c r="T29" s="14"/>
      <c r="U29" s="71" t="s">
        <v>812</v>
      </c>
      <c r="V29" t="str">
        <f>+VLOOKUP(R29,[2]HORARIOS!$G$2:$O$651,9,FALSE)</f>
        <v>JUEVES 16-18</v>
      </c>
    </row>
    <row r="30" spans="1:22" ht="13.5" customHeight="1">
      <c r="A30" s="10">
        <v>29</v>
      </c>
      <c r="B30" s="11" t="s">
        <v>289</v>
      </c>
      <c r="C30" s="11" t="s">
        <v>289</v>
      </c>
      <c r="D30" s="18" t="s">
        <v>334</v>
      </c>
      <c r="E30" s="12">
        <v>2021114063</v>
      </c>
      <c r="F30" s="11" t="s">
        <v>364</v>
      </c>
      <c r="G30" s="13" t="s">
        <v>365</v>
      </c>
      <c r="H30" s="12" t="s">
        <v>293</v>
      </c>
      <c r="I30" s="12">
        <v>94</v>
      </c>
      <c r="J30" s="12">
        <v>3053312698</v>
      </c>
      <c r="K30" s="12" t="s">
        <v>294</v>
      </c>
      <c r="L30" s="12">
        <v>1084054100</v>
      </c>
      <c r="M30" s="12">
        <v>19</v>
      </c>
      <c r="N30" s="12" t="s">
        <v>303</v>
      </c>
      <c r="O30" s="14" t="s">
        <v>268</v>
      </c>
      <c r="P30" s="15" t="s">
        <v>7</v>
      </c>
      <c r="Q30" s="16" t="s">
        <v>269</v>
      </c>
      <c r="R30" s="17">
        <v>1082954704</v>
      </c>
      <c r="S30" s="17" t="s">
        <v>300</v>
      </c>
      <c r="T30" s="14"/>
      <c r="U30" s="71" t="s">
        <v>812</v>
      </c>
      <c r="V30" t="str">
        <f>+VLOOKUP(R30,[2]HORARIOS!$G$2:$O$651,9,FALSE)</f>
        <v>JUEVES 16-18</v>
      </c>
    </row>
    <row r="31" spans="1:22" ht="13.5" customHeight="1">
      <c r="A31" s="10">
        <v>30</v>
      </c>
      <c r="B31" s="11" t="s">
        <v>366</v>
      </c>
      <c r="C31" s="11" t="s">
        <v>366</v>
      </c>
      <c r="D31" s="11" t="s">
        <v>367</v>
      </c>
      <c r="E31" s="12">
        <v>2021115011</v>
      </c>
      <c r="F31" s="11" t="s">
        <v>368</v>
      </c>
      <c r="G31" s="13" t="s">
        <v>369</v>
      </c>
      <c r="H31" s="12" t="s">
        <v>293</v>
      </c>
      <c r="I31" s="12">
        <v>88</v>
      </c>
      <c r="J31" s="12">
        <v>3006813621</v>
      </c>
      <c r="K31" s="12" t="s">
        <v>294</v>
      </c>
      <c r="L31" s="12">
        <v>1193518378</v>
      </c>
      <c r="M31" s="12">
        <v>22</v>
      </c>
      <c r="N31" s="12" t="s">
        <v>303</v>
      </c>
      <c r="O31" s="14" t="s">
        <v>54</v>
      </c>
      <c r="P31" s="15" t="s">
        <v>7</v>
      </c>
      <c r="Q31" s="16" t="s">
        <v>55</v>
      </c>
      <c r="R31" s="17">
        <v>57461973</v>
      </c>
      <c r="S31" s="17" t="s">
        <v>300</v>
      </c>
      <c r="T31" s="14"/>
      <c r="U31" s="71" t="s">
        <v>812</v>
      </c>
      <c r="V31" t="str">
        <f>+VLOOKUP(R31,[2]HORARIOS!$G$2:$O$651,9,FALSE)</f>
        <v>JUEVES 8-10</v>
      </c>
    </row>
    <row r="32" spans="1:22" ht="13.5" customHeight="1">
      <c r="A32" s="10">
        <v>31</v>
      </c>
      <c r="B32" s="11" t="s">
        <v>366</v>
      </c>
      <c r="C32" s="11" t="s">
        <v>366</v>
      </c>
      <c r="D32" s="11" t="s">
        <v>367</v>
      </c>
      <c r="E32" s="12">
        <v>2019119020</v>
      </c>
      <c r="F32" s="11" t="s">
        <v>370</v>
      </c>
      <c r="G32" s="13" t="s">
        <v>371</v>
      </c>
      <c r="H32" s="12" t="s">
        <v>293</v>
      </c>
      <c r="I32" s="12">
        <v>75</v>
      </c>
      <c r="J32" s="12">
        <v>3012766993</v>
      </c>
      <c r="K32" s="12" t="s">
        <v>294</v>
      </c>
      <c r="L32" s="12">
        <v>1002026591</v>
      </c>
      <c r="M32" s="12">
        <v>22</v>
      </c>
      <c r="N32" s="12" t="s">
        <v>303</v>
      </c>
      <c r="O32" s="14" t="s">
        <v>95</v>
      </c>
      <c r="P32" s="15" t="s">
        <v>7</v>
      </c>
      <c r="Q32" s="16" t="s">
        <v>96</v>
      </c>
      <c r="R32" s="17">
        <v>84456992</v>
      </c>
      <c r="S32" s="17" t="s">
        <v>300</v>
      </c>
      <c r="T32" s="14"/>
      <c r="U32" s="71" t="s">
        <v>812</v>
      </c>
      <c r="V32" t="str">
        <f>+VLOOKUP(R32,[2]HORARIOS!$G$2:$O$651,9,FALSE)</f>
        <v>JUEVES 10-12</v>
      </c>
    </row>
    <row r="33" spans="1:22" ht="13.5" customHeight="1">
      <c r="A33" s="10">
        <v>32</v>
      </c>
      <c r="B33" s="11" t="s">
        <v>366</v>
      </c>
      <c r="C33" s="11" t="s">
        <v>366</v>
      </c>
      <c r="D33" s="11" t="s">
        <v>367</v>
      </c>
      <c r="E33" s="12">
        <v>2020116021</v>
      </c>
      <c r="F33" s="11" t="s">
        <v>372</v>
      </c>
      <c r="G33" s="13" t="s">
        <v>373</v>
      </c>
      <c r="H33" s="12" t="s">
        <v>293</v>
      </c>
      <c r="I33" s="12">
        <v>87</v>
      </c>
      <c r="J33" s="12">
        <v>3147110022</v>
      </c>
      <c r="K33" s="12" t="s">
        <v>294</v>
      </c>
      <c r="L33" s="12">
        <v>1004368738</v>
      </c>
      <c r="M33" s="12">
        <v>20</v>
      </c>
      <c r="N33" s="12" t="s">
        <v>303</v>
      </c>
      <c r="O33" s="14" t="s">
        <v>54</v>
      </c>
      <c r="P33" s="15" t="s">
        <v>7</v>
      </c>
      <c r="Q33" s="16" t="s">
        <v>55</v>
      </c>
      <c r="R33" s="17">
        <v>57461973</v>
      </c>
      <c r="S33" s="17" t="s">
        <v>300</v>
      </c>
      <c r="T33" s="14"/>
      <c r="U33" s="71" t="s">
        <v>812</v>
      </c>
      <c r="V33" t="str">
        <f>+VLOOKUP(R33,[2]HORARIOS!$G$2:$O$651,9,FALSE)</f>
        <v>JUEVES 8-10</v>
      </c>
    </row>
    <row r="34" spans="1:22" ht="13.5" customHeight="1">
      <c r="A34" s="10">
        <v>33</v>
      </c>
      <c r="B34" s="11" t="s">
        <v>366</v>
      </c>
      <c r="C34" s="11" t="s">
        <v>366</v>
      </c>
      <c r="D34" s="11" t="s">
        <v>374</v>
      </c>
      <c r="E34" s="12">
        <v>2020220008</v>
      </c>
      <c r="F34" s="11" t="s">
        <v>375</v>
      </c>
      <c r="G34" s="13" t="s">
        <v>376</v>
      </c>
      <c r="H34" s="12" t="s">
        <v>293</v>
      </c>
      <c r="I34" s="12">
        <v>92</v>
      </c>
      <c r="J34" s="12">
        <v>3042415778</v>
      </c>
      <c r="K34" s="12" t="s">
        <v>294</v>
      </c>
      <c r="L34" s="12">
        <v>1004364921</v>
      </c>
      <c r="M34" s="12">
        <v>20</v>
      </c>
      <c r="N34" s="12" t="s">
        <v>303</v>
      </c>
      <c r="O34" s="14" t="s">
        <v>85</v>
      </c>
      <c r="P34" s="15" t="s">
        <v>7</v>
      </c>
      <c r="Q34" s="16" t="s">
        <v>86</v>
      </c>
      <c r="R34" s="17">
        <v>36555569</v>
      </c>
      <c r="S34" s="17" t="s">
        <v>300</v>
      </c>
      <c r="T34" s="14"/>
      <c r="U34" s="71" t="s">
        <v>812</v>
      </c>
      <c r="V34" t="str">
        <f>+VLOOKUP(R34,[2]HORARIOS!$G$2:$O$651,9,FALSE)</f>
        <v>JUEVES 10-12</v>
      </c>
    </row>
    <row r="35" spans="1:22" ht="13.5" customHeight="1">
      <c r="A35" s="10">
        <v>34</v>
      </c>
      <c r="B35" s="11" t="s">
        <v>366</v>
      </c>
      <c r="C35" s="11" t="s">
        <v>366</v>
      </c>
      <c r="D35" s="11" t="s">
        <v>377</v>
      </c>
      <c r="E35" s="12">
        <v>2020117203</v>
      </c>
      <c r="F35" s="11" t="s">
        <v>378</v>
      </c>
      <c r="G35" s="13" t="s">
        <v>379</v>
      </c>
      <c r="H35" s="12" t="s">
        <v>293</v>
      </c>
      <c r="I35" s="12">
        <v>80</v>
      </c>
      <c r="J35" s="12">
        <v>3128298871</v>
      </c>
      <c r="K35" s="12" t="s">
        <v>294</v>
      </c>
      <c r="L35" s="12">
        <v>1002280721</v>
      </c>
      <c r="M35" s="12">
        <v>21</v>
      </c>
      <c r="N35" s="12" t="s">
        <v>303</v>
      </c>
      <c r="O35" s="14" t="s">
        <v>110</v>
      </c>
      <c r="P35" s="15" t="s">
        <v>7</v>
      </c>
      <c r="Q35" s="16" t="s">
        <v>111</v>
      </c>
      <c r="R35" s="17">
        <v>85474227</v>
      </c>
      <c r="S35" s="17" t="s">
        <v>296</v>
      </c>
      <c r="T35" s="14"/>
      <c r="U35" s="71" t="s">
        <v>812</v>
      </c>
      <c r="V35" t="str">
        <f>+VLOOKUP(R35,[2]HORARIOS!$G$2:$O$651,9,FALSE)</f>
        <v>JUEVES 14-16</v>
      </c>
    </row>
    <row r="36" spans="1:22" ht="13.5" customHeight="1">
      <c r="A36" s="10">
        <v>35</v>
      </c>
      <c r="B36" s="11" t="s">
        <v>380</v>
      </c>
      <c r="C36" s="11" t="s">
        <v>380</v>
      </c>
      <c r="D36" s="11" t="s">
        <v>381</v>
      </c>
      <c r="E36" s="12">
        <v>2022238016</v>
      </c>
      <c r="F36" s="11" t="s">
        <v>382</v>
      </c>
      <c r="G36" s="13" t="s">
        <v>383</v>
      </c>
      <c r="H36" s="12" t="s">
        <v>293</v>
      </c>
      <c r="I36" s="12">
        <v>93</v>
      </c>
      <c r="J36" s="12">
        <v>3008095577</v>
      </c>
      <c r="K36" s="12" t="s">
        <v>308</v>
      </c>
      <c r="L36" s="12">
        <v>1119391540</v>
      </c>
      <c r="M36" s="12">
        <v>18</v>
      </c>
      <c r="N36" s="12" t="s">
        <v>295</v>
      </c>
      <c r="O36" s="45" t="s">
        <v>97</v>
      </c>
      <c r="P36" s="15" t="s">
        <v>7</v>
      </c>
      <c r="Q36" s="16" t="s">
        <v>98</v>
      </c>
      <c r="R36" s="17">
        <v>12560298</v>
      </c>
      <c r="S36" s="17" t="s">
        <v>296</v>
      </c>
      <c r="T36" s="14"/>
      <c r="U36" s="72" t="s">
        <v>812</v>
      </c>
      <c r="V36" t="str">
        <f>+VLOOKUP(R36,[2]HORARIOS!$G$2:$O$651,9,FALSE)</f>
        <v>JUEVES 14-16</v>
      </c>
    </row>
    <row r="37" spans="1:22" ht="13.5" customHeight="1">
      <c r="A37" s="10">
        <v>36</v>
      </c>
      <c r="B37" s="11" t="s">
        <v>380</v>
      </c>
      <c r="C37" s="11" t="s">
        <v>380</v>
      </c>
      <c r="D37" s="11" t="s">
        <v>384</v>
      </c>
      <c r="E37" s="12">
        <v>2020138200</v>
      </c>
      <c r="F37" s="11" t="s">
        <v>385</v>
      </c>
      <c r="G37" s="13" t="s">
        <v>386</v>
      </c>
      <c r="H37" s="12" t="s">
        <v>293</v>
      </c>
      <c r="I37" s="12">
        <v>94</v>
      </c>
      <c r="J37" s="12">
        <v>3002087731</v>
      </c>
      <c r="K37" s="12" t="s">
        <v>294</v>
      </c>
      <c r="L37" s="12">
        <v>1193311296</v>
      </c>
      <c r="M37" s="12">
        <v>21</v>
      </c>
      <c r="N37" s="12" t="s">
        <v>303</v>
      </c>
      <c r="O37" s="14" t="s">
        <v>147</v>
      </c>
      <c r="P37" s="15" t="s">
        <v>7</v>
      </c>
      <c r="Q37" s="16" t="s">
        <v>148</v>
      </c>
      <c r="R37" s="17">
        <v>1042436838</v>
      </c>
      <c r="S37" s="17" t="s">
        <v>296</v>
      </c>
      <c r="T37" s="14"/>
      <c r="U37" s="72"/>
      <c r="V37" t="str">
        <f>+VLOOKUP(R37,[2]HORARIOS!$G$2:$O$651,9,FALSE)</f>
        <v>JUEVES 8-10</v>
      </c>
    </row>
    <row r="38" spans="1:22" ht="13.5" customHeight="1">
      <c r="A38" s="10">
        <v>37</v>
      </c>
      <c r="B38" s="11" t="s">
        <v>380</v>
      </c>
      <c r="C38" s="11" t="s">
        <v>380</v>
      </c>
      <c r="D38" s="11" t="s">
        <v>387</v>
      </c>
      <c r="E38" s="12">
        <v>2020238001</v>
      </c>
      <c r="F38" s="11" t="s">
        <v>388</v>
      </c>
      <c r="G38" s="13" t="s">
        <v>389</v>
      </c>
      <c r="H38" s="12" t="s">
        <v>293</v>
      </c>
      <c r="I38" s="12">
        <v>92</v>
      </c>
      <c r="J38" s="12">
        <v>3107023181</v>
      </c>
      <c r="K38" s="12" t="s">
        <v>294</v>
      </c>
      <c r="L38" s="12">
        <v>1004356516</v>
      </c>
      <c r="M38" s="12">
        <v>22</v>
      </c>
      <c r="N38" s="12" t="s">
        <v>303</v>
      </c>
      <c r="O38" s="14" t="s">
        <v>121</v>
      </c>
      <c r="P38" s="15" t="s">
        <v>17</v>
      </c>
      <c r="Q38" s="16" t="s">
        <v>122</v>
      </c>
      <c r="R38" s="17">
        <v>85464673</v>
      </c>
      <c r="S38" s="17" t="s">
        <v>300</v>
      </c>
      <c r="T38" s="14"/>
      <c r="U38" s="72" t="s">
        <v>813</v>
      </c>
      <c r="V38" t="str">
        <f>+VLOOKUP(R38,[2]HORARIOS!$G$2:$O$651,9,FALSE)</f>
        <v>JUEVES 10-12</v>
      </c>
    </row>
    <row r="39" spans="1:22" ht="13.5" customHeight="1">
      <c r="A39" s="10">
        <v>38</v>
      </c>
      <c r="B39" s="11" t="s">
        <v>380</v>
      </c>
      <c r="C39" s="11" t="s">
        <v>380</v>
      </c>
      <c r="D39" s="11" t="s">
        <v>390</v>
      </c>
      <c r="E39" s="12">
        <v>2021279001</v>
      </c>
      <c r="F39" s="11" t="s">
        <v>391</v>
      </c>
      <c r="G39" s="13" t="s">
        <v>392</v>
      </c>
      <c r="H39" s="12" t="s">
        <v>293</v>
      </c>
      <c r="I39" s="12">
        <v>95</v>
      </c>
      <c r="J39" s="12">
        <v>3164916659</v>
      </c>
      <c r="K39" s="12" t="s">
        <v>294</v>
      </c>
      <c r="L39" s="12">
        <v>1082832008</v>
      </c>
      <c r="M39" s="12">
        <v>20</v>
      </c>
      <c r="N39" s="12" t="s">
        <v>303</v>
      </c>
      <c r="O39" s="14" t="s">
        <v>145</v>
      </c>
      <c r="P39" s="15" t="s">
        <v>17</v>
      </c>
      <c r="Q39" s="16" t="s">
        <v>146</v>
      </c>
      <c r="R39" s="17">
        <v>85463513</v>
      </c>
      <c r="S39" s="17" t="s">
        <v>300</v>
      </c>
      <c r="T39" s="14"/>
      <c r="U39" s="72" t="s">
        <v>813</v>
      </c>
      <c r="V39" t="str">
        <f>+VLOOKUP(R39,[2]HORARIOS!$G$2:$O$651,9,FALSE)</f>
        <v>JUEVES 10-12</v>
      </c>
    </row>
    <row r="40" spans="1:22" ht="13.5" customHeight="1">
      <c r="A40" s="10">
        <v>39</v>
      </c>
      <c r="B40" s="11" t="s">
        <v>380</v>
      </c>
      <c r="C40" s="11" t="s">
        <v>380</v>
      </c>
      <c r="D40" s="11" t="s">
        <v>393</v>
      </c>
      <c r="E40" s="12">
        <v>2020138006</v>
      </c>
      <c r="F40" s="11" t="s">
        <v>394</v>
      </c>
      <c r="G40" s="13" t="s">
        <v>395</v>
      </c>
      <c r="H40" s="12" t="s">
        <v>293</v>
      </c>
      <c r="I40" s="12">
        <v>99</v>
      </c>
      <c r="J40" s="12">
        <v>3116920578</v>
      </c>
      <c r="K40" s="12" t="s">
        <v>294</v>
      </c>
      <c r="L40" s="12">
        <v>1004363289</v>
      </c>
      <c r="M40" s="12">
        <v>21</v>
      </c>
      <c r="N40" s="12" t="s">
        <v>303</v>
      </c>
      <c r="O40" s="14" t="s">
        <v>135</v>
      </c>
      <c r="P40" s="15" t="s">
        <v>17</v>
      </c>
      <c r="Q40" s="16" t="s">
        <v>136</v>
      </c>
      <c r="R40" s="17">
        <v>37552073</v>
      </c>
      <c r="S40" s="17" t="s">
        <v>300</v>
      </c>
      <c r="T40" s="14"/>
      <c r="U40" s="72" t="s">
        <v>813</v>
      </c>
      <c r="V40" t="str">
        <f>+VLOOKUP(R40,[2]HORARIOS!$G$2:$O$651,9,FALSE)</f>
        <v>JUEVES 8-10</v>
      </c>
    </row>
    <row r="41" spans="1:22" ht="13.5" customHeight="1">
      <c r="A41" s="10">
        <v>40</v>
      </c>
      <c r="B41" s="11" t="s">
        <v>380</v>
      </c>
      <c r="C41" s="11" t="s">
        <v>380</v>
      </c>
      <c r="D41" s="11" t="s">
        <v>396</v>
      </c>
      <c r="E41" s="12">
        <v>2018238011</v>
      </c>
      <c r="F41" s="11" t="s">
        <v>397</v>
      </c>
      <c r="G41" s="13" t="s">
        <v>398</v>
      </c>
      <c r="H41" s="12" t="s">
        <v>293</v>
      </c>
      <c r="I41" s="12">
        <v>80</v>
      </c>
      <c r="J41" s="12">
        <v>3013197345</v>
      </c>
      <c r="K41" s="12" t="s">
        <v>294</v>
      </c>
      <c r="L41" s="12">
        <v>1193444416</v>
      </c>
      <c r="M41" s="12">
        <v>23</v>
      </c>
      <c r="N41" s="12" t="s">
        <v>303</v>
      </c>
      <c r="O41" s="14" t="s">
        <v>39</v>
      </c>
      <c r="P41" s="15" t="s">
        <v>40</v>
      </c>
      <c r="Q41" s="16" t="s">
        <v>41</v>
      </c>
      <c r="R41" s="17">
        <v>7630999</v>
      </c>
      <c r="S41" s="17" t="s">
        <v>296</v>
      </c>
      <c r="T41" s="14"/>
      <c r="U41" s="72" t="s">
        <v>813</v>
      </c>
      <c r="V41" t="str">
        <f>+VLOOKUP(R41,[2]HORARIOS!$G$2:$O$651,9,FALSE)</f>
        <v>JUEVES 8-10</v>
      </c>
    </row>
    <row r="42" spans="1:22" ht="13.5" customHeight="1">
      <c r="A42" s="10">
        <v>41</v>
      </c>
      <c r="B42" s="11" t="s">
        <v>380</v>
      </c>
      <c r="C42" s="11" t="s">
        <v>380</v>
      </c>
      <c r="D42" s="11" t="s">
        <v>399</v>
      </c>
      <c r="E42" s="12">
        <v>2021138029</v>
      </c>
      <c r="F42" s="11" t="s">
        <v>400</v>
      </c>
      <c r="G42" s="13" t="s">
        <v>401</v>
      </c>
      <c r="H42" s="12" t="s">
        <v>293</v>
      </c>
      <c r="I42" s="12">
        <v>95</v>
      </c>
      <c r="J42" s="12">
        <v>3017220467</v>
      </c>
      <c r="K42" s="12" t="s">
        <v>308</v>
      </c>
      <c r="L42" s="12">
        <v>1082840500</v>
      </c>
      <c r="M42" s="12">
        <v>19</v>
      </c>
      <c r="N42" s="12" t="s">
        <v>295</v>
      </c>
      <c r="O42" s="14" t="s">
        <v>254</v>
      </c>
      <c r="P42" s="15" t="s">
        <v>7</v>
      </c>
      <c r="Q42" s="16" t="s">
        <v>255</v>
      </c>
      <c r="R42" s="17">
        <v>25785292</v>
      </c>
      <c r="S42" s="17" t="s">
        <v>296</v>
      </c>
      <c r="T42" s="14"/>
      <c r="U42" s="72"/>
      <c r="V42" t="str">
        <f>+VLOOKUP(R42,[2]HORARIOS!$G$2:$O$651,9,FALSE)</f>
        <v>JUEVES 16-18</v>
      </c>
    </row>
    <row r="43" spans="1:22" ht="13.5" customHeight="1">
      <c r="A43" s="10">
        <v>42</v>
      </c>
      <c r="B43" s="11" t="s">
        <v>380</v>
      </c>
      <c r="C43" s="11" t="s">
        <v>380</v>
      </c>
      <c r="D43" s="11" t="s">
        <v>402</v>
      </c>
      <c r="E43" s="12">
        <v>2018138017</v>
      </c>
      <c r="F43" s="11" t="s">
        <v>403</v>
      </c>
      <c r="G43" s="13" t="s">
        <v>404</v>
      </c>
      <c r="H43" s="12" t="s">
        <v>293</v>
      </c>
      <c r="I43" s="12">
        <v>100</v>
      </c>
      <c r="J43" s="12">
        <v>3006038864</v>
      </c>
      <c r="K43" s="12" t="s">
        <v>294</v>
      </c>
      <c r="L43" s="12">
        <v>1002493775</v>
      </c>
      <c r="M43" s="12">
        <v>23</v>
      </c>
      <c r="N43" s="12" t="s">
        <v>303</v>
      </c>
      <c r="O43" s="14" t="s">
        <v>143</v>
      </c>
      <c r="P43" s="15" t="s">
        <v>17</v>
      </c>
      <c r="Q43" s="16" t="s">
        <v>144</v>
      </c>
      <c r="R43" s="17">
        <v>12548561</v>
      </c>
      <c r="S43" s="17" t="s">
        <v>296</v>
      </c>
      <c r="T43" s="14"/>
      <c r="U43" s="72" t="s">
        <v>813</v>
      </c>
      <c r="V43" t="str">
        <f>+VLOOKUP(R43,[2]HORARIOS!$G$2:$O$651,9,FALSE)</f>
        <v>JUEVES 8-10</v>
      </c>
    </row>
    <row r="44" spans="1:22" ht="13.5" customHeight="1">
      <c r="A44" s="10">
        <v>43</v>
      </c>
      <c r="B44" s="11" t="s">
        <v>380</v>
      </c>
      <c r="C44" s="11" t="s">
        <v>380</v>
      </c>
      <c r="D44" s="11" t="s">
        <v>405</v>
      </c>
      <c r="E44" s="12">
        <v>2021138035</v>
      </c>
      <c r="F44" s="11" t="s">
        <v>406</v>
      </c>
      <c r="G44" s="13" t="s">
        <v>407</v>
      </c>
      <c r="H44" s="12" t="s">
        <v>293</v>
      </c>
      <c r="I44" s="12">
        <v>80</v>
      </c>
      <c r="J44" s="12">
        <v>3166867552</v>
      </c>
      <c r="K44" s="12" t="s">
        <v>294</v>
      </c>
      <c r="L44" s="12">
        <v>1002083453</v>
      </c>
      <c r="M44" s="12">
        <v>20</v>
      </c>
      <c r="N44" s="12" t="s">
        <v>295</v>
      </c>
      <c r="O44" s="14" t="s">
        <v>240</v>
      </c>
      <c r="P44" s="15" t="s">
        <v>17</v>
      </c>
      <c r="Q44" s="16" t="s">
        <v>241</v>
      </c>
      <c r="R44" s="17">
        <v>79857491</v>
      </c>
      <c r="S44" s="17" t="s">
        <v>296</v>
      </c>
      <c r="T44" s="14"/>
      <c r="U44" s="72" t="s">
        <v>813</v>
      </c>
      <c r="V44" t="str">
        <f>+VLOOKUP(R44,[2]HORARIOS!$G$2:$O$651,9,FALSE)</f>
        <v>JUEVES 14-16</v>
      </c>
    </row>
    <row r="45" spans="1:22" ht="13.5" customHeight="1">
      <c r="A45" s="10">
        <v>44</v>
      </c>
      <c r="B45" s="11" t="s">
        <v>380</v>
      </c>
      <c r="C45" s="11" t="s">
        <v>380</v>
      </c>
      <c r="D45" s="11" t="s">
        <v>408</v>
      </c>
      <c r="E45" s="12">
        <v>2020138201</v>
      </c>
      <c r="F45" s="11" t="s">
        <v>409</v>
      </c>
      <c r="G45" s="13" t="s">
        <v>410</v>
      </c>
      <c r="H45" s="12" t="s">
        <v>293</v>
      </c>
      <c r="I45" s="12">
        <v>96</v>
      </c>
      <c r="J45" s="12">
        <v>3022561280</v>
      </c>
      <c r="K45" s="12" t="s">
        <v>294</v>
      </c>
      <c r="L45" s="12">
        <v>1079655283</v>
      </c>
      <c r="M45" s="12">
        <v>21</v>
      </c>
      <c r="N45" s="12" t="s">
        <v>295</v>
      </c>
      <c r="O45" s="14" t="s">
        <v>74</v>
      </c>
      <c r="P45" s="15" t="s">
        <v>7</v>
      </c>
      <c r="Q45" s="16" t="s">
        <v>75</v>
      </c>
      <c r="R45" s="17">
        <v>85461465</v>
      </c>
      <c r="S45" s="17" t="s">
        <v>296</v>
      </c>
      <c r="T45" s="14"/>
      <c r="U45" s="72"/>
      <c r="V45" t="str">
        <f>+VLOOKUP(R45,[2]HORARIOS!$G$2:$O$651,9,FALSE)</f>
        <v>JUEVES 16-18</v>
      </c>
    </row>
    <row r="46" spans="1:22" ht="13.5" customHeight="1">
      <c r="A46" s="10">
        <v>45</v>
      </c>
      <c r="B46" s="11" t="s">
        <v>380</v>
      </c>
      <c r="C46" s="58" t="s">
        <v>380</v>
      </c>
      <c r="D46" s="58" t="s">
        <v>411</v>
      </c>
      <c r="E46" s="59">
        <v>2019238005</v>
      </c>
      <c r="F46" s="58" t="s">
        <v>412</v>
      </c>
      <c r="G46" s="60" t="s">
        <v>413</v>
      </c>
      <c r="H46" s="59" t="s">
        <v>293</v>
      </c>
      <c r="I46" s="59">
        <v>93</v>
      </c>
      <c r="J46" s="59">
        <v>3044847661</v>
      </c>
      <c r="K46" s="59" t="s">
        <v>294</v>
      </c>
      <c r="L46" s="59">
        <v>1085302626</v>
      </c>
      <c r="M46" s="59">
        <v>31</v>
      </c>
      <c r="N46" s="59" t="s">
        <v>295</v>
      </c>
      <c r="O46" s="41" t="s">
        <v>254</v>
      </c>
      <c r="P46" s="42" t="s">
        <v>7</v>
      </c>
      <c r="Q46" s="43" t="s">
        <v>255</v>
      </c>
      <c r="R46" s="17">
        <v>25785292</v>
      </c>
      <c r="S46" s="17" t="s">
        <v>296</v>
      </c>
      <c r="T46" s="14"/>
      <c r="U46" s="72"/>
      <c r="V46" t="str">
        <f>+VLOOKUP(R46,[2]HORARIOS!$G$2:$O$651,9,FALSE)</f>
        <v>JUEVES 16-18</v>
      </c>
    </row>
    <row r="47" spans="1:22" ht="13.5" customHeight="1">
      <c r="A47" s="10">
        <v>46</v>
      </c>
      <c r="B47" s="11" t="s">
        <v>380</v>
      </c>
      <c r="C47" s="11" t="s">
        <v>380</v>
      </c>
      <c r="D47" s="11" t="s">
        <v>414</v>
      </c>
      <c r="E47" s="12">
        <v>2018238100</v>
      </c>
      <c r="F47" s="11" t="s">
        <v>415</v>
      </c>
      <c r="G47" s="13" t="s">
        <v>416</v>
      </c>
      <c r="H47" s="12" t="s">
        <v>293</v>
      </c>
      <c r="I47" s="12">
        <v>95</v>
      </c>
      <c r="J47" s="12">
        <v>3135455812</v>
      </c>
      <c r="K47" s="12" t="s">
        <v>294</v>
      </c>
      <c r="L47" s="12">
        <v>1083040411</v>
      </c>
      <c r="M47" s="12">
        <v>25</v>
      </c>
      <c r="N47" s="12" t="s">
        <v>295</v>
      </c>
      <c r="O47" s="14" t="s">
        <v>149</v>
      </c>
      <c r="P47" s="15" t="s">
        <v>17</v>
      </c>
      <c r="Q47" s="16" t="s">
        <v>150</v>
      </c>
      <c r="R47" s="17">
        <v>84452442</v>
      </c>
      <c r="S47" s="17" t="s">
        <v>296</v>
      </c>
      <c r="T47" s="14"/>
      <c r="U47" s="72" t="s">
        <v>813</v>
      </c>
      <c r="V47" t="str">
        <f>+VLOOKUP(R47,[2]HORARIOS!$G$2:$O$651,9,FALSE)</f>
        <v>JUEVES 16-18</v>
      </c>
    </row>
    <row r="48" spans="1:22" ht="13.5" customHeight="1">
      <c r="A48" s="10">
        <v>47</v>
      </c>
      <c r="B48" s="11" t="s">
        <v>380</v>
      </c>
      <c r="C48" s="11" t="s">
        <v>380</v>
      </c>
      <c r="D48" s="11" t="s">
        <v>417</v>
      </c>
      <c r="E48" s="12">
        <v>2017238048</v>
      </c>
      <c r="F48" s="11" t="s">
        <v>418</v>
      </c>
      <c r="G48" s="13" t="s">
        <v>419</v>
      </c>
      <c r="H48" s="12" t="s">
        <v>293</v>
      </c>
      <c r="I48" s="12">
        <v>97</v>
      </c>
      <c r="J48" s="12">
        <v>3226064681</v>
      </c>
      <c r="K48" s="12" t="s">
        <v>294</v>
      </c>
      <c r="L48" s="12">
        <v>1143462006</v>
      </c>
      <c r="M48" s="12">
        <v>26</v>
      </c>
      <c r="N48" s="12" t="s">
        <v>295</v>
      </c>
      <c r="O48" s="14" t="s">
        <v>74</v>
      </c>
      <c r="P48" s="15" t="s">
        <v>7</v>
      </c>
      <c r="Q48" s="16" t="s">
        <v>75</v>
      </c>
      <c r="R48" s="17">
        <v>85461465</v>
      </c>
      <c r="S48" s="17" t="s">
        <v>296</v>
      </c>
      <c r="T48" s="14"/>
      <c r="U48" s="72"/>
      <c r="V48" t="str">
        <f>+VLOOKUP(R48,[2]HORARIOS!$G$2:$O$651,9,FALSE)</f>
        <v>JUEVES 16-18</v>
      </c>
    </row>
    <row r="49" spans="1:22" ht="13.5" customHeight="1">
      <c r="A49" s="10">
        <v>48</v>
      </c>
      <c r="B49" s="11" t="s">
        <v>420</v>
      </c>
      <c r="C49" s="11" t="s">
        <v>421</v>
      </c>
      <c r="D49" s="11" t="s">
        <v>422</v>
      </c>
      <c r="E49" s="12">
        <v>2022179004</v>
      </c>
      <c r="F49" s="11" t="s">
        <v>423</v>
      </c>
      <c r="G49" s="13" t="s">
        <v>424</v>
      </c>
      <c r="H49" s="12" t="s">
        <v>293</v>
      </c>
      <c r="I49" s="12">
        <v>93</v>
      </c>
      <c r="J49" s="12">
        <v>3245834041</v>
      </c>
      <c r="K49" s="12" t="s">
        <v>294</v>
      </c>
      <c r="L49" s="12">
        <v>1003124511</v>
      </c>
      <c r="M49" s="12">
        <v>22</v>
      </c>
      <c r="N49" s="12" t="s">
        <v>303</v>
      </c>
      <c r="O49" s="14" t="s">
        <v>202</v>
      </c>
      <c r="P49" s="15" t="s">
        <v>7</v>
      </c>
      <c r="Q49" s="16" t="s">
        <v>203</v>
      </c>
      <c r="R49" s="17">
        <v>4978669</v>
      </c>
      <c r="S49" s="17" t="s">
        <v>296</v>
      </c>
      <c r="T49" s="14"/>
      <c r="U49" s="71" t="s">
        <v>812</v>
      </c>
      <c r="V49" t="str">
        <f>+VLOOKUP(R49,[2]HORARIOS!$G$2:$O$651,9,FALSE)</f>
        <v>JUEVES 16-18</v>
      </c>
    </row>
    <row r="50" spans="1:22" ht="13.5" customHeight="1">
      <c r="A50" s="10">
        <v>49</v>
      </c>
      <c r="B50" s="11" t="s">
        <v>420</v>
      </c>
      <c r="C50" s="11" t="s">
        <v>421</v>
      </c>
      <c r="D50" s="11" t="s">
        <v>422</v>
      </c>
      <c r="E50" s="12">
        <v>2021279005</v>
      </c>
      <c r="F50" s="11" t="s">
        <v>425</v>
      </c>
      <c r="G50" s="13" t="s">
        <v>426</v>
      </c>
      <c r="H50" s="12" t="s">
        <v>293</v>
      </c>
      <c r="I50" s="12">
        <v>86</v>
      </c>
      <c r="J50" s="12">
        <v>3046070201</v>
      </c>
      <c r="K50" s="12" t="s">
        <v>294</v>
      </c>
      <c r="L50" s="12">
        <v>1006743296</v>
      </c>
      <c r="M50" s="12">
        <v>22</v>
      </c>
      <c r="N50" s="12" t="s">
        <v>303</v>
      </c>
      <c r="O50" s="14" t="s">
        <v>202</v>
      </c>
      <c r="P50" s="15" t="s">
        <v>7</v>
      </c>
      <c r="Q50" s="16" t="s">
        <v>203</v>
      </c>
      <c r="R50" s="17">
        <v>4978669</v>
      </c>
      <c r="S50" s="17" t="s">
        <v>296</v>
      </c>
      <c r="T50" s="14"/>
      <c r="U50" s="74" t="s">
        <v>815</v>
      </c>
      <c r="V50" t="str">
        <f>+VLOOKUP(R50,[2]HORARIOS!$G$2:$O$651,9,FALSE)</f>
        <v>JUEVES 16-18</v>
      </c>
    </row>
    <row r="51" spans="1:22" ht="13.5" customHeight="1">
      <c r="A51" s="10">
        <v>50</v>
      </c>
      <c r="B51" s="11" t="s">
        <v>420</v>
      </c>
      <c r="C51" s="11" t="s">
        <v>427</v>
      </c>
      <c r="D51" s="11" t="s">
        <v>381</v>
      </c>
      <c r="E51" s="12">
        <v>2020272001</v>
      </c>
      <c r="F51" s="11" t="s">
        <v>428</v>
      </c>
      <c r="G51" s="13" t="s">
        <v>429</v>
      </c>
      <c r="H51" s="12" t="s">
        <v>293</v>
      </c>
      <c r="I51" s="12">
        <v>89</v>
      </c>
      <c r="J51" s="12">
        <v>3024033020</v>
      </c>
      <c r="K51" s="12" t="s">
        <v>294</v>
      </c>
      <c r="L51" s="12">
        <v>1083025328</v>
      </c>
      <c r="M51" s="12">
        <v>26</v>
      </c>
      <c r="N51" s="12" t="s">
        <v>303</v>
      </c>
      <c r="O51" s="14" t="s">
        <v>64</v>
      </c>
      <c r="P51" s="15" t="s">
        <v>17</v>
      </c>
      <c r="Q51" s="16" t="s">
        <v>65</v>
      </c>
      <c r="R51" s="17">
        <v>19590980</v>
      </c>
      <c r="S51" s="17" t="s">
        <v>300</v>
      </c>
      <c r="T51" s="14"/>
      <c r="U51" s="72" t="s">
        <v>813</v>
      </c>
      <c r="V51" t="str">
        <f>+VLOOKUP(R51,[2]HORARIOS!$G$2:$O$651,9,FALSE)</f>
        <v>JUEVES 16-18</v>
      </c>
    </row>
    <row r="52" spans="1:22" ht="13.5" customHeight="1">
      <c r="A52" s="10">
        <v>51</v>
      </c>
      <c r="B52" s="11" t="s">
        <v>420</v>
      </c>
      <c r="C52" s="11" t="s">
        <v>427</v>
      </c>
      <c r="D52" s="11" t="s">
        <v>430</v>
      </c>
      <c r="E52" s="12">
        <v>2022172043</v>
      </c>
      <c r="F52" s="11" t="s">
        <v>431</v>
      </c>
      <c r="G52" s="13" t="s">
        <v>432</v>
      </c>
      <c r="H52" s="12" t="s">
        <v>293</v>
      </c>
      <c r="I52" s="12">
        <v>84</v>
      </c>
      <c r="J52" s="12">
        <v>3103610394</v>
      </c>
      <c r="K52" s="12" t="s">
        <v>294</v>
      </c>
      <c r="L52" s="12">
        <v>1081789596</v>
      </c>
      <c r="M52" s="12">
        <v>19</v>
      </c>
      <c r="N52" s="12" t="s">
        <v>303</v>
      </c>
      <c r="O52" s="14" t="s">
        <v>162</v>
      </c>
      <c r="P52" s="15" t="s">
        <v>7</v>
      </c>
      <c r="Q52" s="16" t="s">
        <v>163</v>
      </c>
      <c r="R52" s="17">
        <v>12560726</v>
      </c>
      <c r="S52" s="17" t="s">
        <v>296</v>
      </c>
      <c r="T52" s="14"/>
      <c r="U52" s="71" t="s">
        <v>812</v>
      </c>
      <c r="V52" t="str">
        <f>+VLOOKUP(R52,[2]HORARIOS!$G$2:$O$651,9,FALSE)</f>
        <v>JUEVES 14-16</v>
      </c>
    </row>
    <row r="53" spans="1:22" ht="13.5" customHeight="1">
      <c r="A53" s="10">
        <v>52</v>
      </c>
      <c r="B53" s="11" t="s">
        <v>420</v>
      </c>
      <c r="C53" s="11" t="s">
        <v>427</v>
      </c>
      <c r="D53" s="11" t="s">
        <v>433</v>
      </c>
      <c r="E53" s="12">
        <v>2020272029</v>
      </c>
      <c r="F53" s="11" t="s">
        <v>434</v>
      </c>
      <c r="G53" s="13" t="s">
        <v>435</v>
      </c>
      <c r="H53" s="12" t="s">
        <v>293</v>
      </c>
      <c r="I53" s="12">
        <v>89</v>
      </c>
      <c r="J53" s="12">
        <v>3013853310</v>
      </c>
      <c r="K53" s="12" t="s">
        <v>294</v>
      </c>
      <c r="L53" s="12">
        <v>85457358</v>
      </c>
      <c r="M53" s="12">
        <v>54</v>
      </c>
      <c r="N53" s="12" t="s">
        <v>303</v>
      </c>
      <c r="O53" s="14" t="s">
        <v>37</v>
      </c>
      <c r="P53" s="15" t="s">
        <v>7</v>
      </c>
      <c r="Q53" s="16" t="s">
        <v>38</v>
      </c>
      <c r="R53" s="17">
        <v>85455778</v>
      </c>
      <c r="S53" s="17" t="s">
        <v>300</v>
      </c>
      <c r="T53" s="14"/>
      <c r="U53" s="71" t="s">
        <v>812</v>
      </c>
      <c r="V53" t="str">
        <f>+VLOOKUP(R53,[2]HORARIOS!$G$2:$O$651,9,FALSE)</f>
        <v>JUEVES 10-12</v>
      </c>
    </row>
    <row r="54" spans="1:22" ht="13.5" customHeight="1">
      <c r="A54" s="62">
        <v>53</v>
      </c>
      <c r="B54" s="63" t="s">
        <v>420</v>
      </c>
      <c r="C54" s="63" t="s">
        <v>427</v>
      </c>
      <c r="D54" s="63" t="s">
        <v>436</v>
      </c>
      <c r="E54" s="64">
        <v>2020272040</v>
      </c>
      <c r="F54" s="63"/>
      <c r="G54" s="65" t="s">
        <v>438</v>
      </c>
      <c r="H54" s="64" t="s">
        <v>293</v>
      </c>
      <c r="I54" s="64">
        <v>84</v>
      </c>
      <c r="J54" s="64">
        <v>3008284830</v>
      </c>
      <c r="K54" s="64" t="s">
        <v>294</v>
      </c>
      <c r="L54" s="64">
        <v>1004425032</v>
      </c>
      <c r="M54" s="64">
        <v>22</v>
      </c>
      <c r="N54" s="64" t="s">
        <v>303</v>
      </c>
      <c r="O54" s="66"/>
      <c r="P54" s="67" t="s">
        <v>7</v>
      </c>
      <c r="Q54" s="68" t="s">
        <v>227</v>
      </c>
      <c r="R54" s="69">
        <v>12622524</v>
      </c>
      <c r="S54" s="69" t="s">
        <v>296</v>
      </c>
      <c r="T54" s="66"/>
      <c r="U54" s="75" t="s">
        <v>816</v>
      </c>
      <c r="V54" t="str">
        <f>+VLOOKUP(R54,[2]HORARIOS!$G$2:$O$651,9,FALSE)</f>
        <v>JUEVES 8-10</v>
      </c>
    </row>
    <row r="55" spans="1:22" ht="13.5" customHeight="1">
      <c r="A55" s="10">
        <v>54</v>
      </c>
      <c r="B55" s="11" t="s">
        <v>420</v>
      </c>
      <c r="C55" s="11" t="s">
        <v>439</v>
      </c>
      <c r="D55" s="11" t="s">
        <v>381</v>
      </c>
      <c r="E55" s="12">
        <v>2020217017</v>
      </c>
      <c r="F55" s="11" t="s">
        <v>440</v>
      </c>
      <c r="G55" s="13" t="s">
        <v>441</v>
      </c>
      <c r="H55" s="12" t="s">
        <v>293</v>
      </c>
      <c r="I55" s="12">
        <v>97</v>
      </c>
      <c r="J55" s="12">
        <v>3213776974</v>
      </c>
      <c r="K55" s="12" t="s">
        <v>294</v>
      </c>
      <c r="L55" s="12">
        <v>1004463269</v>
      </c>
      <c r="M55" s="12">
        <v>21</v>
      </c>
      <c r="N55" s="12" t="s">
        <v>303</v>
      </c>
      <c r="O55" s="45" t="s">
        <v>272</v>
      </c>
      <c r="P55" s="15" t="s">
        <v>7</v>
      </c>
      <c r="Q55" s="16" t="s">
        <v>273</v>
      </c>
      <c r="R55" s="48">
        <v>85451449</v>
      </c>
      <c r="S55" s="17" t="s">
        <v>300</v>
      </c>
      <c r="T55" s="14" t="s">
        <v>817</v>
      </c>
      <c r="U55" s="76" t="s">
        <v>812</v>
      </c>
      <c r="V55" t="str">
        <f>+VLOOKUP(R55,[2]HORARIOS!$G$2:$O$651,9,FALSE)</f>
        <v>JUEVES 8-10</v>
      </c>
    </row>
    <row r="56" spans="1:22" ht="13.5" customHeight="1">
      <c r="A56" s="10">
        <v>55</v>
      </c>
      <c r="B56" s="11" t="s">
        <v>420</v>
      </c>
      <c r="C56" s="11" t="s">
        <v>442</v>
      </c>
      <c r="D56" s="11" t="s">
        <v>443</v>
      </c>
      <c r="E56" s="12">
        <v>2022265003</v>
      </c>
      <c r="F56" s="11" t="s">
        <v>444</v>
      </c>
      <c r="G56" s="13" t="s">
        <v>445</v>
      </c>
      <c r="H56" s="12" t="s">
        <v>293</v>
      </c>
      <c r="I56" s="12">
        <v>94</v>
      </c>
      <c r="J56" s="12">
        <v>3005744158</v>
      </c>
      <c r="K56" s="12" t="s">
        <v>294</v>
      </c>
      <c r="L56" s="12">
        <v>1193082386</v>
      </c>
      <c r="M56" s="12">
        <v>21</v>
      </c>
      <c r="N56" s="12" t="s">
        <v>295</v>
      </c>
      <c r="O56" s="14" t="s">
        <v>186</v>
      </c>
      <c r="P56" s="15" t="s">
        <v>17</v>
      </c>
      <c r="Q56" s="16" t="s">
        <v>187</v>
      </c>
      <c r="R56" s="17">
        <v>40020566</v>
      </c>
      <c r="S56" s="17" t="s">
        <v>300</v>
      </c>
      <c r="T56" s="14"/>
      <c r="U56" s="72" t="s">
        <v>813</v>
      </c>
      <c r="V56" t="str">
        <f>+VLOOKUP(R56,[2]HORARIOS!$G$2:$O$651,9,FALSE)</f>
        <v>JUEVES 16-18</v>
      </c>
    </row>
    <row r="57" spans="1:22" ht="13.5" customHeight="1">
      <c r="A57" s="10">
        <v>56</v>
      </c>
      <c r="B57" s="11" t="s">
        <v>420</v>
      </c>
      <c r="C57" s="11" t="s">
        <v>446</v>
      </c>
      <c r="D57" s="11" t="s">
        <v>447</v>
      </c>
      <c r="E57" s="12">
        <v>2021178014</v>
      </c>
      <c r="F57" s="11" t="s">
        <v>448</v>
      </c>
      <c r="G57" s="13" t="s">
        <v>449</v>
      </c>
      <c r="H57" s="12" t="s">
        <v>293</v>
      </c>
      <c r="I57" s="12">
        <v>81</v>
      </c>
      <c r="J57" s="12">
        <v>3022664815</v>
      </c>
      <c r="K57" s="12" t="s">
        <v>308</v>
      </c>
      <c r="L57" s="12">
        <v>1082840812</v>
      </c>
      <c r="M57" s="12">
        <v>19</v>
      </c>
      <c r="N57" s="12" t="s">
        <v>303</v>
      </c>
      <c r="O57" s="14" t="s">
        <v>23</v>
      </c>
      <c r="P57" s="15" t="s">
        <v>7</v>
      </c>
      <c r="Q57" s="16" t="s">
        <v>24</v>
      </c>
      <c r="R57" s="17">
        <v>85462608</v>
      </c>
      <c r="S57" s="17" t="s">
        <v>300</v>
      </c>
      <c r="T57" s="14"/>
      <c r="U57" s="71" t="s">
        <v>812</v>
      </c>
      <c r="V57" t="str">
        <f>+VLOOKUP(R57,[2]HORARIOS!$G$2:$O$651,9,FALSE)</f>
        <v>JUEVES 8-10</v>
      </c>
    </row>
    <row r="58" spans="1:22" ht="14.25" customHeight="1">
      <c r="A58" s="10">
        <v>57</v>
      </c>
      <c r="B58" s="11" t="s">
        <v>420</v>
      </c>
      <c r="C58" s="11" t="s">
        <v>450</v>
      </c>
      <c r="D58" s="11" t="s">
        <v>451</v>
      </c>
      <c r="E58" s="12">
        <v>2022139016</v>
      </c>
      <c r="F58" s="11" t="s">
        <v>452</v>
      </c>
      <c r="G58" s="13" t="s">
        <v>453</v>
      </c>
      <c r="H58" s="12" t="s">
        <v>293</v>
      </c>
      <c r="I58" s="12">
        <v>94</v>
      </c>
      <c r="J58" s="12">
        <v>3203479903</v>
      </c>
      <c r="K58" s="12" t="s">
        <v>294</v>
      </c>
      <c r="L58" s="12">
        <v>1004366487</v>
      </c>
      <c r="M58" s="12">
        <v>20</v>
      </c>
      <c r="N58" s="12" t="s">
        <v>295</v>
      </c>
      <c r="O58" s="14" t="s">
        <v>129</v>
      </c>
      <c r="P58" s="15" t="s">
        <v>7</v>
      </c>
      <c r="Q58" s="16" t="s">
        <v>130</v>
      </c>
      <c r="R58" s="17">
        <v>7140243</v>
      </c>
      <c r="S58" s="17" t="s">
        <v>300</v>
      </c>
      <c r="T58" s="14"/>
      <c r="U58" s="77" t="s">
        <v>818</v>
      </c>
      <c r="V58" t="str">
        <f>+VLOOKUP(R58,[2]HORARIOS!$G$2:$O$651,9,FALSE)</f>
        <v>JUEVES 16-18</v>
      </c>
    </row>
    <row r="59" spans="1:22" ht="13.5" customHeight="1">
      <c r="A59" s="10">
        <v>58</v>
      </c>
      <c r="B59" s="11" t="s">
        <v>454</v>
      </c>
      <c r="C59" s="11" t="s">
        <v>455</v>
      </c>
      <c r="D59" s="11" t="s">
        <v>456</v>
      </c>
      <c r="E59" s="12">
        <v>2019261034</v>
      </c>
      <c r="F59" s="11" t="s">
        <v>457</v>
      </c>
      <c r="G59" s="13" t="s">
        <v>458</v>
      </c>
      <c r="H59" s="12" t="s">
        <v>293</v>
      </c>
      <c r="I59" s="12">
        <v>99</v>
      </c>
      <c r="J59" s="12">
        <v>3046770771</v>
      </c>
      <c r="K59" s="12" t="s">
        <v>294</v>
      </c>
      <c r="L59" s="12">
        <v>1002331860</v>
      </c>
      <c r="M59" s="12">
        <v>22</v>
      </c>
      <c r="N59" s="12" t="s">
        <v>295</v>
      </c>
      <c r="O59" s="14" t="s">
        <v>99</v>
      </c>
      <c r="P59" s="15" t="s">
        <v>17</v>
      </c>
      <c r="Q59" s="16" t="s">
        <v>100</v>
      </c>
      <c r="R59" s="17">
        <v>7603652</v>
      </c>
      <c r="S59" s="17" t="s">
        <v>296</v>
      </c>
      <c r="T59" s="14"/>
      <c r="U59" s="72" t="s">
        <v>813</v>
      </c>
      <c r="V59" t="str">
        <f>+VLOOKUP(R59,[2]HORARIOS!$G$2:$O$651,9,FALSE)</f>
        <v>JUEVES 8-10</v>
      </c>
    </row>
    <row r="60" spans="1:22" ht="13.5" customHeight="1">
      <c r="A60" s="10">
        <v>59</v>
      </c>
      <c r="B60" s="11" t="s">
        <v>454</v>
      </c>
      <c r="C60" s="11" t="s">
        <v>455</v>
      </c>
      <c r="D60" s="11" t="s">
        <v>456</v>
      </c>
      <c r="E60" s="12">
        <v>2020261005</v>
      </c>
      <c r="F60" s="11" t="s">
        <v>459</v>
      </c>
      <c r="G60" s="13" t="s">
        <v>460</v>
      </c>
      <c r="H60" s="12" t="s">
        <v>293</v>
      </c>
      <c r="I60" s="12">
        <v>99</v>
      </c>
      <c r="J60" s="12">
        <v>3212410715</v>
      </c>
      <c r="K60" s="12" t="s">
        <v>294</v>
      </c>
      <c r="L60" s="12">
        <v>1026599797</v>
      </c>
      <c r="M60" s="12">
        <v>24</v>
      </c>
      <c r="N60" s="12" t="s">
        <v>303</v>
      </c>
      <c r="O60" s="14" t="s">
        <v>99</v>
      </c>
      <c r="P60" s="15" t="s">
        <v>17</v>
      </c>
      <c r="Q60" s="16" t="s">
        <v>100</v>
      </c>
      <c r="R60" s="17">
        <v>7603652</v>
      </c>
      <c r="S60" s="17" t="s">
        <v>296</v>
      </c>
      <c r="T60" s="14"/>
      <c r="U60" s="72" t="s">
        <v>813</v>
      </c>
      <c r="V60" t="str">
        <f>+VLOOKUP(R60,[2]HORARIOS!$G$2:$O$651,9,FALSE)</f>
        <v>JUEVES 8-10</v>
      </c>
    </row>
    <row r="61" spans="1:22" ht="13.5" customHeight="1">
      <c r="A61" s="10">
        <v>60</v>
      </c>
      <c r="B61" s="11" t="s">
        <v>454</v>
      </c>
      <c r="C61" s="11" t="s">
        <v>461</v>
      </c>
      <c r="D61" s="11" t="s">
        <v>462</v>
      </c>
      <c r="E61" s="12">
        <v>2019261012</v>
      </c>
      <c r="F61" s="11" t="s">
        <v>463</v>
      </c>
      <c r="G61" s="13" t="s">
        <v>464</v>
      </c>
      <c r="H61" s="12" t="s">
        <v>293</v>
      </c>
      <c r="I61" s="12">
        <v>98</v>
      </c>
      <c r="J61" s="12">
        <v>3015050889</v>
      </c>
      <c r="K61" s="12" t="s">
        <v>294</v>
      </c>
      <c r="L61" s="12">
        <v>1037637384</v>
      </c>
      <c r="M61" s="12">
        <v>29</v>
      </c>
      <c r="N61" s="12" t="s">
        <v>303</v>
      </c>
      <c r="O61" s="14" t="s">
        <v>101</v>
      </c>
      <c r="P61" s="15" t="s">
        <v>7</v>
      </c>
      <c r="Q61" s="16" t="s">
        <v>102</v>
      </c>
      <c r="R61" s="17">
        <v>26671995</v>
      </c>
      <c r="S61" s="17" t="s">
        <v>296</v>
      </c>
      <c r="T61" s="14"/>
      <c r="U61" s="71" t="s">
        <v>812</v>
      </c>
      <c r="V61" t="str">
        <f>+VLOOKUP(R61,[2]HORARIOS!$G$2:$O$651,9,FALSE)</f>
        <v>JUEVES 10-12</v>
      </c>
    </row>
    <row r="62" spans="1:22" ht="13.5" customHeight="1">
      <c r="A62" s="10">
        <v>61</v>
      </c>
      <c r="B62" s="11" t="s">
        <v>454</v>
      </c>
      <c r="C62" s="11" t="s">
        <v>455</v>
      </c>
      <c r="D62" s="11" t="s">
        <v>465</v>
      </c>
      <c r="E62" s="12">
        <v>2022161049</v>
      </c>
      <c r="F62" s="11" t="s">
        <v>466</v>
      </c>
      <c r="G62" s="13" t="s">
        <v>467</v>
      </c>
      <c r="H62" s="12" t="s">
        <v>293</v>
      </c>
      <c r="I62" s="12">
        <v>100</v>
      </c>
      <c r="J62" s="12">
        <v>3147345415</v>
      </c>
      <c r="K62" s="12" t="s">
        <v>308</v>
      </c>
      <c r="L62" s="12">
        <v>1128145690</v>
      </c>
      <c r="M62" s="12">
        <v>18</v>
      </c>
      <c r="N62" s="12" t="s">
        <v>303</v>
      </c>
      <c r="O62" s="14" t="s">
        <v>214</v>
      </c>
      <c r="P62" s="15" t="s">
        <v>14</v>
      </c>
      <c r="Q62" s="16" t="s">
        <v>215</v>
      </c>
      <c r="R62" s="17">
        <v>39019009</v>
      </c>
      <c r="S62" s="17" t="s">
        <v>296</v>
      </c>
      <c r="T62" s="14"/>
      <c r="U62" s="72" t="s">
        <v>813</v>
      </c>
      <c r="V62" t="str">
        <f>+VLOOKUP(R62,[2]HORARIOS!$G$2:$O$651,9,FALSE)</f>
        <v>JUEVES 8-10</v>
      </c>
    </row>
    <row r="63" spans="1:22" ht="13.5" customHeight="1">
      <c r="A63" s="10">
        <v>62</v>
      </c>
      <c r="B63" s="11" t="s">
        <v>454</v>
      </c>
      <c r="C63" s="11" t="s">
        <v>455</v>
      </c>
      <c r="D63" s="11" t="s">
        <v>468</v>
      </c>
      <c r="E63" s="12">
        <v>2021261025</v>
      </c>
      <c r="F63" s="11" t="s">
        <v>469</v>
      </c>
      <c r="G63" s="13" t="s">
        <v>470</v>
      </c>
      <c r="H63" s="12" t="s">
        <v>293</v>
      </c>
      <c r="I63" s="12">
        <v>90</v>
      </c>
      <c r="J63" s="12">
        <v>3106599081</v>
      </c>
      <c r="K63" s="12" t="s">
        <v>294</v>
      </c>
      <c r="L63" s="12">
        <v>1002163010</v>
      </c>
      <c r="M63" s="12">
        <v>21</v>
      </c>
      <c r="N63" s="12" t="s">
        <v>303</v>
      </c>
      <c r="O63" s="14" t="s">
        <v>13</v>
      </c>
      <c r="P63" s="15" t="s">
        <v>14</v>
      </c>
      <c r="Q63" s="16" t="s">
        <v>15</v>
      </c>
      <c r="R63" s="17">
        <v>85466008</v>
      </c>
      <c r="S63" s="17" t="s">
        <v>296</v>
      </c>
      <c r="T63" s="14"/>
      <c r="U63" s="72" t="s">
        <v>813</v>
      </c>
      <c r="V63" t="str">
        <f>+VLOOKUP(R63,[2]HORARIOS!$G$2:$O$651,9,FALSE)</f>
        <v>JUEVES 10-12</v>
      </c>
    </row>
    <row r="64" spans="1:22" ht="13.5" customHeight="1">
      <c r="A64" s="10">
        <v>63</v>
      </c>
      <c r="B64" s="11" t="s">
        <v>454</v>
      </c>
      <c r="C64" s="11" t="s">
        <v>471</v>
      </c>
      <c r="D64" s="11" t="s">
        <v>472</v>
      </c>
      <c r="E64" s="12">
        <v>2020241005</v>
      </c>
      <c r="F64" s="11" t="s">
        <v>473</v>
      </c>
      <c r="G64" s="13" t="s">
        <v>474</v>
      </c>
      <c r="H64" s="12" t="s">
        <v>293</v>
      </c>
      <c r="I64" s="12">
        <v>99</v>
      </c>
      <c r="J64" s="12">
        <v>3007213684</v>
      </c>
      <c r="K64" s="12" t="s">
        <v>294</v>
      </c>
      <c r="L64" s="12">
        <v>1083048042</v>
      </c>
      <c r="M64" s="12">
        <v>24</v>
      </c>
      <c r="N64" s="12" t="s">
        <v>295</v>
      </c>
      <c r="O64" s="14" t="s">
        <v>170</v>
      </c>
      <c r="P64" s="15" t="s">
        <v>7</v>
      </c>
      <c r="Q64" s="16" t="s">
        <v>171</v>
      </c>
      <c r="R64" s="17">
        <v>84457372</v>
      </c>
      <c r="S64" s="17" t="s">
        <v>296</v>
      </c>
      <c r="T64" s="14"/>
      <c r="U64" s="71" t="s">
        <v>812</v>
      </c>
      <c r="V64" t="str">
        <f>+VLOOKUP(R64,[2]HORARIOS!$G$2:$O$651,9,FALSE)</f>
        <v>JUEVES 16-18</v>
      </c>
    </row>
    <row r="65" spans="1:22" ht="13.5" customHeight="1">
      <c r="A65" s="10">
        <v>64</v>
      </c>
      <c r="B65" s="11" t="s">
        <v>454</v>
      </c>
      <c r="C65" s="11" t="s">
        <v>455</v>
      </c>
      <c r="D65" s="11" t="s">
        <v>475</v>
      </c>
      <c r="E65" s="12">
        <v>2022161053</v>
      </c>
      <c r="F65" s="11" t="s">
        <v>476</v>
      </c>
      <c r="G65" s="13" t="s">
        <v>477</v>
      </c>
      <c r="H65" s="12" t="s">
        <v>293</v>
      </c>
      <c r="I65" s="12">
        <v>100</v>
      </c>
      <c r="J65" s="12">
        <v>3014351537</v>
      </c>
      <c r="K65" s="12" t="s">
        <v>294</v>
      </c>
      <c r="L65" s="12">
        <v>1084729931</v>
      </c>
      <c r="M65" s="12">
        <v>18</v>
      </c>
      <c r="N65" s="12" t="s">
        <v>303</v>
      </c>
      <c r="O65" s="14" t="s">
        <v>188</v>
      </c>
      <c r="P65" s="15" t="s">
        <v>17</v>
      </c>
      <c r="Q65" s="16" t="s">
        <v>189</v>
      </c>
      <c r="R65" s="17">
        <v>39683856</v>
      </c>
      <c r="S65" s="17" t="s">
        <v>296</v>
      </c>
      <c r="T65" s="14"/>
      <c r="U65" s="72" t="s">
        <v>813</v>
      </c>
      <c r="V65" t="str">
        <f>+VLOOKUP(R65,[2]HORARIOS!$G$2:$O$651,9,FALSE)</f>
        <v>JUEVES 10-12</v>
      </c>
    </row>
    <row r="66" spans="1:22" ht="13.5" customHeight="1">
      <c r="A66" s="10">
        <v>65</v>
      </c>
      <c r="B66" s="11" t="s">
        <v>454</v>
      </c>
      <c r="C66" s="11" t="s">
        <v>461</v>
      </c>
      <c r="D66" s="11" t="s">
        <v>478</v>
      </c>
      <c r="E66" s="12">
        <v>2022162013</v>
      </c>
      <c r="F66" s="11" t="s">
        <v>479</v>
      </c>
      <c r="G66" s="13" t="s">
        <v>480</v>
      </c>
      <c r="H66" s="12" t="s">
        <v>293</v>
      </c>
      <c r="I66" s="12">
        <v>93</v>
      </c>
      <c r="J66" s="12">
        <v>3207396704</v>
      </c>
      <c r="K66" s="12" t="s">
        <v>481</v>
      </c>
      <c r="L66" s="12">
        <v>1002526180</v>
      </c>
      <c r="M66" s="12">
        <v>20</v>
      </c>
      <c r="N66" s="12" t="s">
        <v>303</v>
      </c>
      <c r="O66" s="14" t="s">
        <v>212</v>
      </c>
      <c r="P66" s="15" t="s">
        <v>7</v>
      </c>
      <c r="Q66" s="16" t="s">
        <v>213</v>
      </c>
      <c r="R66" s="17">
        <v>1084732648</v>
      </c>
      <c r="S66" s="17" t="s">
        <v>296</v>
      </c>
      <c r="T66" s="14"/>
      <c r="U66" s="71" t="s">
        <v>812</v>
      </c>
      <c r="V66" t="str">
        <f>+VLOOKUP(R66,[2]HORARIOS!$G$2:$O$651,9,FALSE)</f>
        <v>JUEVES 10-12</v>
      </c>
    </row>
    <row r="67" spans="1:22" ht="13.5" customHeight="1">
      <c r="A67" s="10">
        <v>66</v>
      </c>
      <c r="B67" s="11" t="s">
        <v>454</v>
      </c>
      <c r="C67" s="11" t="s">
        <v>471</v>
      </c>
      <c r="D67" s="11" t="s">
        <v>482</v>
      </c>
      <c r="E67" s="12">
        <v>2022141103</v>
      </c>
      <c r="F67" s="11" t="s">
        <v>483</v>
      </c>
      <c r="G67" s="13" t="s">
        <v>484</v>
      </c>
      <c r="H67" s="12" t="s">
        <v>293</v>
      </c>
      <c r="I67" s="12">
        <v>85</v>
      </c>
      <c r="J67" s="12">
        <v>3024328939</v>
      </c>
      <c r="K67" s="12" t="s">
        <v>294</v>
      </c>
      <c r="L67" s="12">
        <v>1004362733</v>
      </c>
      <c r="M67" s="12">
        <v>21</v>
      </c>
      <c r="N67" s="12" t="s">
        <v>295</v>
      </c>
      <c r="O67" s="14" t="s">
        <v>160</v>
      </c>
      <c r="P67" s="15" t="s">
        <v>17</v>
      </c>
      <c r="Q67" s="16" t="s">
        <v>161</v>
      </c>
      <c r="R67" s="17">
        <v>26669942</v>
      </c>
      <c r="S67" s="17" t="s">
        <v>300</v>
      </c>
      <c r="T67" s="14"/>
      <c r="U67" s="72" t="s">
        <v>813</v>
      </c>
      <c r="V67" t="str">
        <f>+VLOOKUP(R67,[2]HORARIOS!$G$2:$O$651,9,FALSE)</f>
        <v>JUEVES 8-10</v>
      </c>
    </row>
    <row r="68" spans="1:22" ht="13.5" customHeight="1">
      <c r="A68" s="10">
        <v>67</v>
      </c>
      <c r="B68" s="11" t="s">
        <v>454</v>
      </c>
      <c r="C68" s="11" t="s">
        <v>471</v>
      </c>
      <c r="D68" s="11" t="s">
        <v>485</v>
      </c>
      <c r="E68" s="12">
        <v>2020241044</v>
      </c>
      <c r="F68" s="11" t="s">
        <v>486</v>
      </c>
      <c r="G68" s="13" t="s">
        <v>487</v>
      </c>
      <c r="H68" s="12" t="s">
        <v>293</v>
      </c>
      <c r="I68" s="12">
        <v>90</v>
      </c>
      <c r="J68" s="12">
        <v>3004292040</v>
      </c>
      <c r="K68" s="12" t="s">
        <v>294</v>
      </c>
      <c r="L68" s="12">
        <v>1121531112</v>
      </c>
      <c r="M68" s="12">
        <v>21</v>
      </c>
      <c r="N68" s="12" t="s">
        <v>303</v>
      </c>
      <c r="O68" s="14" t="s">
        <v>170</v>
      </c>
      <c r="P68" s="15" t="s">
        <v>7</v>
      </c>
      <c r="Q68" s="16" t="s">
        <v>171</v>
      </c>
      <c r="R68" s="17">
        <v>84457372</v>
      </c>
      <c r="S68" s="17" t="s">
        <v>296</v>
      </c>
      <c r="T68" s="14"/>
      <c r="U68" s="71" t="s">
        <v>812</v>
      </c>
      <c r="V68" t="str">
        <f>+VLOOKUP(R68,[2]HORARIOS!$G$2:$O$651,9,FALSE)</f>
        <v>JUEVES 16-18</v>
      </c>
    </row>
    <row r="69" spans="1:22" ht="13.5" customHeight="1">
      <c r="A69" s="10">
        <v>68</v>
      </c>
      <c r="B69" s="11" t="s">
        <v>454</v>
      </c>
      <c r="C69" s="11" t="s">
        <v>471</v>
      </c>
      <c r="D69" s="11" t="s">
        <v>488</v>
      </c>
      <c r="E69" s="12">
        <v>2020241022</v>
      </c>
      <c r="F69" s="11" t="s">
        <v>489</v>
      </c>
      <c r="G69" s="13" t="s">
        <v>490</v>
      </c>
      <c r="H69" s="12" t="s">
        <v>293</v>
      </c>
      <c r="I69" s="12">
        <v>85</v>
      </c>
      <c r="J69" s="12" t="s">
        <v>491</v>
      </c>
      <c r="K69" s="12" t="s">
        <v>308</v>
      </c>
      <c r="L69" s="12">
        <v>1004474870</v>
      </c>
      <c r="M69" s="12">
        <v>21</v>
      </c>
      <c r="N69" s="12" t="s">
        <v>303</v>
      </c>
      <c r="O69" s="14" t="s">
        <v>70</v>
      </c>
      <c r="P69" s="15" t="s">
        <v>17</v>
      </c>
      <c r="Q69" s="16" t="s">
        <v>71</v>
      </c>
      <c r="R69" s="17">
        <v>57443742</v>
      </c>
      <c r="S69" s="17" t="s">
        <v>300</v>
      </c>
      <c r="T69" s="14"/>
      <c r="U69" s="72" t="s">
        <v>813</v>
      </c>
      <c r="V69" t="str">
        <f>+VLOOKUP(R69,[2]HORARIOS!$G$2:$O$651,9,FALSE)</f>
        <v>JUEVES 10-12</v>
      </c>
    </row>
    <row r="70" spans="1:22" ht="13.5" customHeight="1">
      <c r="A70" s="10">
        <v>69</v>
      </c>
      <c r="B70" s="11" t="s">
        <v>454</v>
      </c>
      <c r="C70" s="11" t="s">
        <v>492</v>
      </c>
      <c r="D70" s="11" t="s">
        <v>456</v>
      </c>
      <c r="E70" s="12">
        <v>2021263005</v>
      </c>
      <c r="F70" s="11" t="s">
        <v>493</v>
      </c>
      <c r="G70" s="13" t="s">
        <v>494</v>
      </c>
      <c r="H70" s="12" t="s">
        <v>293</v>
      </c>
      <c r="I70" s="12">
        <v>90</v>
      </c>
      <c r="J70" s="12" t="s">
        <v>495</v>
      </c>
      <c r="K70" s="12" t="s">
        <v>294</v>
      </c>
      <c r="L70" s="12">
        <v>1004281242</v>
      </c>
      <c r="M70" s="12">
        <v>20</v>
      </c>
      <c r="N70" s="12" t="s">
        <v>303</v>
      </c>
      <c r="O70" s="14" t="s">
        <v>230</v>
      </c>
      <c r="P70" s="15" t="s">
        <v>7</v>
      </c>
      <c r="Q70" s="16" t="s">
        <v>231</v>
      </c>
      <c r="R70" s="17">
        <v>1082900050</v>
      </c>
      <c r="S70" s="17" t="s">
        <v>296</v>
      </c>
      <c r="T70" s="14"/>
      <c r="U70" s="72"/>
      <c r="V70" t="str">
        <f>+VLOOKUP(R70,[2]HORARIOS!$G$2:$O$651,9,FALSE)</f>
        <v>JUEVES 8-10</v>
      </c>
    </row>
    <row r="71" spans="1:22" ht="13.5" customHeight="1">
      <c r="A71" s="10">
        <v>70</v>
      </c>
      <c r="B71" s="11" t="s">
        <v>454</v>
      </c>
      <c r="C71" s="11" t="s">
        <v>461</v>
      </c>
      <c r="D71" s="11" t="s">
        <v>496</v>
      </c>
      <c r="E71" s="12">
        <v>2020162023</v>
      </c>
      <c r="F71" s="11" t="s">
        <v>497</v>
      </c>
      <c r="G71" s="13" t="s">
        <v>498</v>
      </c>
      <c r="H71" s="12" t="s">
        <v>293</v>
      </c>
      <c r="I71" s="12">
        <v>91</v>
      </c>
      <c r="J71" s="12">
        <v>3023269185</v>
      </c>
      <c r="K71" s="12" t="s">
        <v>294</v>
      </c>
      <c r="L71" s="12">
        <v>1004162018</v>
      </c>
      <c r="M71" s="12">
        <v>20</v>
      </c>
      <c r="N71" s="12" t="s">
        <v>295</v>
      </c>
      <c r="O71" s="14" t="s">
        <v>230</v>
      </c>
      <c r="P71" s="15" t="s">
        <v>14</v>
      </c>
      <c r="Q71" s="16" t="s">
        <v>231</v>
      </c>
      <c r="R71" s="17">
        <v>1082900050</v>
      </c>
      <c r="S71" s="17" t="s">
        <v>296</v>
      </c>
      <c r="T71" s="14"/>
      <c r="U71" s="72" t="s">
        <v>813</v>
      </c>
      <c r="V71" t="str">
        <f>+VLOOKUP(R71,[2]HORARIOS!$G$2:$O$651,9,FALSE)</f>
        <v>JUEVES 8-10</v>
      </c>
    </row>
    <row r="72" spans="1:22" ht="13.5" customHeight="1">
      <c r="A72" s="10">
        <v>71</v>
      </c>
      <c r="B72" s="11" t="s">
        <v>454</v>
      </c>
      <c r="C72" s="11" t="s">
        <v>492</v>
      </c>
      <c r="D72" s="11" t="s">
        <v>499</v>
      </c>
      <c r="E72" s="12">
        <v>2020163019</v>
      </c>
      <c r="F72" s="11" t="s">
        <v>500</v>
      </c>
      <c r="G72" s="13" t="s">
        <v>501</v>
      </c>
      <c r="H72" s="12" t="s">
        <v>293</v>
      </c>
      <c r="I72" s="12">
        <v>98</v>
      </c>
      <c r="J72" s="12">
        <v>3022550771</v>
      </c>
      <c r="K72" s="12" t="s">
        <v>294</v>
      </c>
      <c r="L72" s="12">
        <v>1001946635</v>
      </c>
      <c r="M72" s="12">
        <v>21</v>
      </c>
      <c r="N72" s="12" t="s">
        <v>295</v>
      </c>
      <c r="O72" s="14" t="s">
        <v>198</v>
      </c>
      <c r="P72" s="15" t="s">
        <v>14</v>
      </c>
      <c r="Q72" s="16" t="s">
        <v>199</v>
      </c>
      <c r="R72" s="17">
        <v>1082910000</v>
      </c>
      <c r="S72" s="17" t="s">
        <v>296</v>
      </c>
      <c r="T72" s="14"/>
      <c r="U72" s="72" t="s">
        <v>813</v>
      </c>
      <c r="V72" t="str">
        <f>+VLOOKUP(R72,[2]HORARIOS!$G$2:$O$651,9,FALSE)</f>
        <v>JUEVES 8-10</v>
      </c>
    </row>
    <row r="73" spans="1:22" ht="13.5" customHeight="1">
      <c r="A73" s="10">
        <v>72</v>
      </c>
      <c r="B73" s="11" t="s">
        <v>454</v>
      </c>
      <c r="C73" s="11" t="s">
        <v>461</v>
      </c>
      <c r="D73" s="11" t="s">
        <v>502</v>
      </c>
      <c r="E73" s="12">
        <v>2021262024</v>
      </c>
      <c r="F73" s="11" t="s">
        <v>503</v>
      </c>
      <c r="G73" s="13" t="s">
        <v>504</v>
      </c>
      <c r="H73" s="12" t="s">
        <v>293</v>
      </c>
      <c r="I73" s="12">
        <v>92</v>
      </c>
      <c r="J73" s="12">
        <v>3046558902</v>
      </c>
      <c r="K73" s="12" t="s">
        <v>294</v>
      </c>
      <c r="L73" s="12">
        <v>1082832037</v>
      </c>
      <c r="M73" s="12">
        <v>20</v>
      </c>
      <c r="N73" s="12" t="s">
        <v>303</v>
      </c>
      <c r="O73" s="14" t="s">
        <v>103</v>
      </c>
      <c r="P73" s="15" t="s">
        <v>7</v>
      </c>
      <c r="Q73" s="16" t="s">
        <v>104</v>
      </c>
      <c r="R73" s="17">
        <v>36453856</v>
      </c>
      <c r="S73" s="17" t="s">
        <v>296</v>
      </c>
      <c r="T73" s="14"/>
      <c r="U73" s="77" t="s">
        <v>818</v>
      </c>
      <c r="V73" t="str">
        <f>+VLOOKUP(R73,[2]HORARIOS!$G$2:$O$651,9,FALSE)</f>
        <v>JUEVES 8-10</v>
      </c>
    </row>
    <row r="74" spans="1:22" ht="13.5" customHeight="1">
      <c r="A74" s="10">
        <v>73</v>
      </c>
      <c r="B74" s="11" t="s">
        <v>454</v>
      </c>
      <c r="C74" s="11" t="s">
        <v>492</v>
      </c>
      <c r="D74" s="11" t="s">
        <v>505</v>
      </c>
      <c r="E74" s="12">
        <v>2020163033</v>
      </c>
      <c r="F74" s="11" t="s">
        <v>506</v>
      </c>
      <c r="G74" s="13" t="s">
        <v>507</v>
      </c>
      <c r="H74" s="12" t="s">
        <v>293</v>
      </c>
      <c r="I74" s="12">
        <v>87</v>
      </c>
      <c r="J74" s="12">
        <v>3214268339</v>
      </c>
      <c r="K74" s="12" t="s">
        <v>294</v>
      </c>
      <c r="L74" s="12">
        <v>1193540310</v>
      </c>
      <c r="M74" s="12">
        <v>21</v>
      </c>
      <c r="N74" s="12" t="s">
        <v>303</v>
      </c>
      <c r="O74" s="14" t="s">
        <v>68</v>
      </c>
      <c r="P74" s="15" t="s">
        <v>14</v>
      </c>
      <c r="Q74" s="16" t="s">
        <v>69</v>
      </c>
      <c r="R74" s="17">
        <v>45476408</v>
      </c>
      <c r="S74" s="17" t="s">
        <v>296</v>
      </c>
      <c r="T74" s="14"/>
      <c r="U74" s="72" t="s">
        <v>813</v>
      </c>
      <c r="V74" t="str">
        <f>+VLOOKUP(R74,[2]HORARIOS!$G$2:$O$651,9,FALSE)</f>
        <v>JUEVES 8-10</v>
      </c>
    </row>
    <row r="75" spans="1:22" ht="13.5" customHeight="1">
      <c r="A75" s="10">
        <v>74</v>
      </c>
      <c r="B75" s="11" t="s">
        <v>454</v>
      </c>
      <c r="C75" s="11" t="s">
        <v>461</v>
      </c>
      <c r="D75" s="11" t="s">
        <v>468</v>
      </c>
      <c r="E75" s="12">
        <v>2021162009</v>
      </c>
      <c r="F75" s="11" t="s">
        <v>508</v>
      </c>
      <c r="G75" s="13" t="s">
        <v>509</v>
      </c>
      <c r="H75" s="12" t="s">
        <v>293</v>
      </c>
      <c r="I75" s="12">
        <v>81</v>
      </c>
      <c r="J75" s="12">
        <v>3122415872</v>
      </c>
      <c r="K75" s="12" t="s">
        <v>294</v>
      </c>
      <c r="L75" s="12">
        <v>1082834471</v>
      </c>
      <c r="M75" s="12">
        <v>20</v>
      </c>
      <c r="N75" s="12" t="s">
        <v>303</v>
      </c>
      <c r="O75" s="14" t="s">
        <v>133</v>
      </c>
      <c r="P75" s="15" t="s">
        <v>7</v>
      </c>
      <c r="Q75" s="16" t="s">
        <v>134</v>
      </c>
      <c r="R75" s="17">
        <v>85459990</v>
      </c>
      <c r="S75" s="17" t="s">
        <v>296</v>
      </c>
      <c r="T75" s="14"/>
      <c r="U75" s="77" t="s">
        <v>818</v>
      </c>
      <c r="V75" t="str">
        <f>+VLOOKUP(R75,[2]HORARIOS!$G$2:$O$651,9,FALSE)</f>
        <v>JUEVES 14-16</v>
      </c>
    </row>
    <row r="76" spans="1:22" ht="13.5" customHeight="1">
      <c r="A76" s="10">
        <v>75</v>
      </c>
      <c r="B76" s="11" t="s">
        <v>454</v>
      </c>
      <c r="C76" s="11" t="s">
        <v>492</v>
      </c>
      <c r="D76" s="11" t="s">
        <v>510</v>
      </c>
      <c r="E76" s="12">
        <v>2019263025</v>
      </c>
      <c r="F76" s="11" t="s">
        <v>511</v>
      </c>
      <c r="G76" s="13" t="s">
        <v>512</v>
      </c>
      <c r="H76" s="12" t="s">
        <v>293</v>
      </c>
      <c r="I76" s="12">
        <v>84</v>
      </c>
      <c r="J76" s="12">
        <v>3024152780</v>
      </c>
      <c r="K76" s="12" t="s">
        <v>294</v>
      </c>
      <c r="L76" s="12">
        <v>1005709019</v>
      </c>
      <c r="M76" s="12">
        <v>22</v>
      </c>
      <c r="N76" s="12" t="s">
        <v>295</v>
      </c>
      <c r="O76" s="14" t="s">
        <v>256</v>
      </c>
      <c r="P76" s="15" t="s">
        <v>7</v>
      </c>
      <c r="Q76" s="16" t="s">
        <v>257</v>
      </c>
      <c r="R76" s="17">
        <v>1082838187</v>
      </c>
      <c r="S76" s="17" t="s">
        <v>300</v>
      </c>
      <c r="T76" s="14"/>
      <c r="U76" s="72"/>
      <c r="V76" t="str">
        <f>+VLOOKUP(R76,[2]HORARIOS!$G$2:$O$651,9,FALSE)</f>
        <v>JUEVES 10-12</v>
      </c>
    </row>
    <row r="77" spans="1:22" ht="13.5" customHeight="1">
      <c r="A77" s="10">
        <v>76</v>
      </c>
      <c r="B77" s="11" t="s">
        <v>454</v>
      </c>
      <c r="C77" s="11" t="s">
        <v>455</v>
      </c>
      <c r="D77" s="11" t="s">
        <v>513</v>
      </c>
      <c r="E77" s="12">
        <v>2021261014</v>
      </c>
      <c r="F77" s="11" t="s">
        <v>514</v>
      </c>
      <c r="G77" s="13" t="s">
        <v>515</v>
      </c>
      <c r="H77" s="12" t="s">
        <v>293</v>
      </c>
      <c r="I77" s="12">
        <v>100</v>
      </c>
      <c r="J77" s="12">
        <v>3157519094</v>
      </c>
      <c r="K77" s="12" t="s">
        <v>294</v>
      </c>
      <c r="L77" s="12">
        <v>1193579863</v>
      </c>
      <c r="M77" s="12">
        <v>20</v>
      </c>
      <c r="N77" s="12" t="s">
        <v>303</v>
      </c>
      <c r="O77" s="14" t="s">
        <v>258</v>
      </c>
      <c r="P77" s="15" t="s">
        <v>17</v>
      </c>
      <c r="Q77" s="16" t="s">
        <v>259</v>
      </c>
      <c r="R77" s="17">
        <v>45530330</v>
      </c>
      <c r="S77" s="17" t="s">
        <v>296</v>
      </c>
      <c r="T77" s="14"/>
      <c r="U77" s="72" t="s">
        <v>813</v>
      </c>
      <c r="V77" t="str">
        <f>+VLOOKUP(R77,[2]HORARIOS!$G$2:$O$651,9,FALSE)</f>
        <v>JUEVES 10-12</v>
      </c>
    </row>
    <row r="78" spans="1:22" ht="13.5" customHeight="1">
      <c r="A78" s="10">
        <v>77</v>
      </c>
      <c r="B78" s="11" t="s">
        <v>516</v>
      </c>
      <c r="C78" s="11" t="s">
        <v>517</v>
      </c>
      <c r="D78" s="11" t="s">
        <v>518</v>
      </c>
      <c r="E78" s="12">
        <v>2019226006</v>
      </c>
      <c r="F78" s="11" t="s">
        <v>519</v>
      </c>
      <c r="G78" s="13" t="s">
        <v>520</v>
      </c>
      <c r="H78" s="12" t="s">
        <v>293</v>
      </c>
      <c r="I78" s="12">
        <v>81</v>
      </c>
      <c r="J78" s="12">
        <v>3004220881</v>
      </c>
      <c r="K78" s="12" t="s">
        <v>294</v>
      </c>
      <c r="L78" s="12">
        <v>1004485134</v>
      </c>
      <c r="M78" s="12">
        <v>22</v>
      </c>
      <c r="N78" s="12" t="s">
        <v>303</v>
      </c>
      <c r="O78" s="14" t="s">
        <v>168</v>
      </c>
      <c r="P78" s="15" t="s">
        <v>7</v>
      </c>
      <c r="Q78" s="16" t="s">
        <v>169</v>
      </c>
      <c r="R78" s="17">
        <v>85153674</v>
      </c>
      <c r="S78" s="17" t="s">
        <v>300</v>
      </c>
      <c r="T78" s="14"/>
      <c r="U78" s="71" t="s">
        <v>814</v>
      </c>
      <c r="V78" t="str">
        <f>+VLOOKUP(R78,[2]HORARIOS!$G$2:$O$651,9,FALSE)</f>
        <v>JUEVES 10-12</v>
      </c>
    </row>
    <row r="79" spans="1:22" ht="13.5" customHeight="1">
      <c r="A79" s="10">
        <v>78</v>
      </c>
      <c r="B79" s="11" t="s">
        <v>516</v>
      </c>
      <c r="C79" s="11" t="s">
        <v>521</v>
      </c>
      <c r="D79" s="11" t="s">
        <v>522</v>
      </c>
      <c r="E79" s="12">
        <v>2020224031</v>
      </c>
      <c r="F79" s="11" t="s">
        <v>523</v>
      </c>
      <c r="G79" s="13" t="s">
        <v>524</v>
      </c>
      <c r="H79" s="12" t="s">
        <v>293</v>
      </c>
      <c r="I79" s="12">
        <v>95</v>
      </c>
      <c r="J79" s="12">
        <v>3127244471</v>
      </c>
      <c r="K79" s="12" t="s">
        <v>294</v>
      </c>
      <c r="L79" s="12">
        <v>1004279197</v>
      </c>
      <c r="M79" s="12">
        <v>21</v>
      </c>
      <c r="N79" s="12" t="s">
        <v>295</v>
      </c>
      <c r="O79" s="14" t="s">
        <v>48</v>
      </c>
      <c r="P79" s="15" t="s">
        <v>7</v>
      </c>
      <c r="Q79" s="16" t="s">
        <v>49</v>
      </c>
      <c r="R79" s="17">
        <v>1065882019</v>
      </c>
      <c r="S79" s="17" t="s">
        <v>300</v>
      </c>
      <c r="T79" s="14"/>
      <c r="U79" s="72"/>
      <c r="V79" t="str">
        <f>+VLOOKUP(R79,[2]HORARIOS!$G$2:$O$651,9,FALSE)</f>
        <v>JUEVES 16-18</v>
      </c>
    </row>
    <row r="80" spans="1:22" ht="13.5" customHeight="1">
      <c r="A80" s="10">
        <v>79</v>
      </c>
      <c r="B80" s="11" t="s">
        <v>516</v>
      </c>
      <c r="C80" s="11" t="s">
        <v>521</v>
      </c>
      <c r="D80" s="11" t="s">
        <v>525</v>
      </c>
      <c r="E80" s="12">
        <v>2020224075</v>
      </c>
      <c r="F80" s="11" t="s">
        <v>526</v>
      </c>
      <c r="G80" s="13" t="s">
        <v>527</v>
      </c>
      <c r="H80" s="12" t="s">
        <v>293</v>
      </c>
      <c r="I80" s="12">
        <v>94</v>
      </c>
      <c r="J80" s="12">
        <v>3022764977</v>
      </c>
      <c r="K80" s="12" t="s">
        <v>294</v>
      </c>
      <c r="L80" s="12">
        <v>1127601919</v>
      </c>
      <c r="M80" s="12">
        <v>22</v>
      </c>
      <c r="N80" s="12" t="s">
        <v>303</v>
      </c>
      <c r="O80" s="14" t="s">
        <v>29</v>
      </c>
      <c r="P80" s="15" t="s">
        <v>7</v>
      </c>
      <c r="Q80" s="16" t="s">
        <v>30</v>
      </c>
      <c r="R80" s="17">
        <v>1114816077</v>
      </c>
      <c r="S80" s="17" t="s">
        <v>296</v>
      </c>
      <c r="T80" s="14"/>
      <c r="U80" s="71" t="s">
        <v>812</v>
      </c>
      <c r="V80" t="str">
        <f>+VLOOKUP(R80,[2]HORARIOS!$G$2:$O$651,9,FALSE)</f>
        <v>JUEVES 8-10</v>
      </c>
    </row>
    <row r="81" spans="1:22" ht="13.5" customHeight="1">
      <c r="A81" s="10">
        <v>80</v>
      </c>
      <c r="B81" s="11" t="s">
        <v>516</v>
      </c>
      <c r="C81" s="11" t="s">
        <v>521</v>
      </c>
      <c r="D81" s="11" t="s">
        <v>528</v>
      </c>
      <c r="E81" s="12">
        <v>2021224053</v>
      </c>
      <c r="F81" s="11" t="s">
        <v>529</v>
      </c>
      <c r="G81" s="13" t="s">
        <v>530</v>
      </c>
      <c r="H81" s="12" t="s">
        <v>293</v>
      </c>
      <c r="I81" s="12">
        <v>95</v>
      </c>
      <c r="J81" s="12">
        <v>3104912385</v>
      </c>
      <c r="K81" s="12" t="s">
        <v>294</v>
      </c>
      <c r="L81" s="12">
        <v>1082859204</v>
      </c>
      <c r="M81" s="12">
        <v>20</v>
      </c>
      <c r="N81" s="12" t="s">
        <v>303</v>
      </c>
      <c r="O81" s="14" t="s">
        <v>11</v>
      </c>
      <c r="P81" s="15" t="s">
        <v>7</v>
      </c>
      <c r="Q81" s="16" t="s">
        <v>12</v>
      </c>
      <c r="R81" s="17">
        <v>85449797</v>
      </c>
      <c r="S81" s="17" t="s">
        <v>300</v>
      </c>
      <c r="T81" s="14"/>
      <c r="U81" s="71" t="s">
        <v>812</v>
      </c>
      <c r="V81" t="str">
        <f>+VLOOKUP(R81,[2]HORARIOS!$G$2:$O$651,9,FALSE)</f>
        <v>JUEVES 10-12</v>
      </c>
    </row>
    <row r="82" spans="1:22" ht="13.5" customHeight="1">
      <c r="A82" s="10">
        <v>81</v>
      </c>
      <c r="B82" s="11" t="s">
        <v>516</v>
      </c>
      <c r="C82" s="11" t="s">
        <v>521</v>
      </c>
      <c r="D82" s="11" t="s">
        <v>531</v>
      </c>
      <c r="E82" s="12">
        <v>2021224039</v>
      </c>
      <c r="F82" s="11" t="s">
        <v>532</v>
      </c>
      <c r="G82" s="13" t="s">
        <v>533</v>
      </c>
      <c r="H82" s="12" t="s">
        <v>293</v>
      </c>
      <c r="I82" s="12">
        <v>95</v>
      </c>
      <c r="J82" s="12">
        <v>3238121999</v>
      </c>
      <c r="K82" s="12" t="s">
        <v>294</v>
      </c>
      <c r="L82" s="12">
        <v>1129524049</v>
      </c>
      <c r="M82" s="12">
        <v>23</v>
      </c>
      <c r="N82" s="12" t="s">
        <v>295</v>
      </c>
      <c r="O82" s="14" t="s">
        <v>131</v>
      </c>
      <c r="P82" s="15" t="s">
        <v>7</v>
      </c>
      <c r="Q82" s="16" t="s">
        <v>132</v>
      </c>
      <c r="R82" s="17">
        <v>72172708</v>
      </c>
      <c r="S82" s="17" t="s">
        <v>300</v>
      </c>
      <c r="T82" s="14"/>
      <c r="U82" s="71" t="s">
        <v>812</v>
      </c>
      <c r="V82" t="str">
        <f>+VLOOKUP(R82,[2]HORARIOS!$G$2:$O$651,9,FALSE)</f>
        <v>JUEVES 14-16</v>
      </c>
    </row>
    <row r="83" spans="1:22" ht="13.5" customHeight="1">
      <c r="A83" s="10">
        <v>82</v>
      </c>
      <c r="B83" s="11" t="s">
        <v>516</v>
      </c>
      <c r="C83" s="11" t="s">
        <v>521</v>
      </c>
      <c r="D83" s="11" t="s">
        <v>534</v>
      </c>
      <c r="E83" s="12">
        <v>2019224082</v>
      </c>
      <c r="F83" s="11" t="s">
        <v>535</v>
      </c>
      <c r="G83" s="13" t="s">
        <v>536</v>
      </c>
      <c r="H83" s="12" t="s">
        <v>293</v>
      </c>
      <c r="I83" s="12">
        <v>94</v>
      </c>
      <c r="J83" s="12">
        <v>3015873662</v>
      </c>
      <c r="K83" s="12" t="s">
        <v>294</v>
      </c>
      <c r="L83" s="12">
        <v>1004272672</v>
      </c>
      <c r="M83" s="12">
        <v>22</v>
      </c>
      <c r="N83" s="12" t="s">
        <v>303</v>
      </c>
      <c r="O83" s="14" t="s">
        <v>194</v>
      </c>
      <c r="P83" s="15" t="s">
        <v>7</v>
      </c>
      <c r="Q83" s="16" t="s">
        <v>195</v>
      </c>
      <c r="R83" s="17">
        <v>36694352</v>
      </c>
      <c r="S83" s="17" t="s">
        <v>300</v>
      </c>
      <c r="T83" s="14"/>
      <c r="U83" s="71" t="s">
        <v>812</v>
      </c>
      <c r="V83" t="str">
        <f>+VLOOKUP(R83,[2]HORARIOS!$G$2:$O$651,9,FALSE)</f>
        <v>JUEVES 14-16</v>
      </c>
    </row>
    <row r="84" spans="1:22" ht="13.5" customHeight="1">
      <c r="A84" s="10">
        <v>83</v>
      </c>
      <c r="B84" s="11" t="s">
        <v>516</v>
      </c>
      <c r="C84" s="11" t="s">
        <v>521</v>
      </c>
      <c r="D84" s="11" t="s">
        <v>534</v>
      </c>
      <c r="E84" s="12">
        <v>2022124066</v>
      </c>
      <c r="F84" s="11" t="s">
        <v>537</v>
      </c>
      <c r="G84" s="13" t="s">
        <v>538</v>
      </c>
      <c r="H84" s="12" t="s">
        <v>293</v>
      </c>
      <c r="I84" s="12">
        <v>94</v>
      </c>
      <c r="J84" s="12">
        <v>3014817782</v>
      </c>
      <c r="K84" s="12" t="s">
        <v>294</v>
      </c>
      <c r="L84" s="12">
        <v>1137195394</v>
      </c>
      <c r="M84" s="12">
        <v>19</v>
      </c>
      <c r="N84" s="12" t="s">
        <v>303</v>
      </c>
      <c r="O84" s="14" t="s">
        <v>194</v>
      </c>
      <c r="P84" s="15" t="s">
        <v>7</v>
      </c>
      <c r="Q84" s="16" t="s">
        <v>195</v>
      </c>
      <c r="R84" s="17">
        <v>36694352</v>
      </c>
      <c r="S84" s="17" t="s">
        <v>300</v>
      </c>
      <c r="T84" s="14"/>
      <c r="U84" s="77" t="s">
        <v>819</v>
      </c>
      <c r="V84" t="str">
        <f>+VLOOKUP(R84,[2]HORARIOS!$G$2:$O$651,9,FALSE)</f>
        <v>JUEVES 14-16</v>
      </c>
    </row>
    <row r="85" spans="1:22" ht="13.5" customHeight="1">
      <c r="A85" s="10">
        <v>84</v>
      </c>
      <c r="B85" s="11" t="s">
        <v>516</v>
      </c>
      <c r="C85" s="11" t="s">
        <v>521</v>
      </c>
      <c r="D85" s="11" t="s">
        <v>539</v>
      </c>
      <c r="E85" s="12">
        <v>2022224005</v>
      </c>
      <c r="F85" s="11" t="s">
        <v>540</v>
      </c>
      <c r="G85" s="13" t="s">
        <v>541</v>
      </c>
      <c r="H85" s="12" t="s">
        <v>293</v>
      </c>
      <c r="I85" s="12">
        <v>94</v>
      </c>
      <c r="J85" s="12" t="s">
        <v>542</v>
      </c>
      <c r="K85" s="12" t="s">
        <v>308</v>
      </c>
      <c r="L85" s="12">
        <v>1082843435</v>
      </c>
      <c r="M85" s="12">
        <v>19</v>
      </c>
      <c r="N85" s="12" t="s">
        <v>295</v>
      </c>
      <c r="O85" s="14" t="s">
        <v>62</v>
      </c>
      <c r="P85" s="15" t="s">
        <v>7</v>
      </c>
      <c r="Q85" s="16" t="s">
        <v>63</v>
      </c>
      <c r="R85" s="17">
        <v>1082978375</v>
      </c>
      <c r="S85" s="17" t="s">
        <v>296</v>
      </c>
      <c r="T85" s="14"/>
      <c r="U85" s="71" t="s">
        <v>812</v>
      </c>
      <c r="V85" t="str">
        <f>+VLOOKUP(R85,[2]HORARIOS!$G$2:$O$651,9,FALSE)</f>
        <v>JUEVES 10-12</v>
      </c>
    </row>
    <row r="86" spans="1:22" ht="13.5" customHeight="1">
      <c r="A86" s="10">
        <v>85</v>
      </c>
      <c r="B86" s="11" t="s">
        <v>516</v>
      </c>
      <c r="C86" s="11" t="s">
        <v>543</v>
      </c>
      <c r="D86" s="11" t="s">
        <v>544</v>
      </c>
      <c r="E86" s="12">
        <v>2020226037</v>
      </c>
      <c r="F86" s="11" t="s">
        <v>545</v>
      </c>
      <c r="G86" s="13" t="s">
        <v>546</v>
      </c>
      <c r="H86" s="12" t="s">
        <v>293</v>
      </c>
      <c r="I86" s="12">
        <v>97</v>
      </c>
      <c r="J86" s="12">
        <v>3045629826</v>
      </c>
      <c r="K86" s="12" t="s">
        <v>294</v>
      </c>
      <c r="L86" s="12">
        <v>1235538553</v>
      </c>
      <c r="M86" s="12">
        <v>24</v>
      </c>
      <c r="N86" s="12" t="s">
        <v>303</v>
      </c>
      <c r="O86" s="14" t="s">
        <v>228</v>
      </c>
      <c r="P86" s="15" t="s">
        <v>7</v>
      </c>
      <c r="Q86" s="16" t="s">
        <v>229</v>
      </c>
      <c r="R86" s="17">
        <v>1082987042</v>
      </c>
      <c r="S86" s="17" t="s">
        <v>296</v>
      </c>
      <c r="T86" s="14"/>
      <c r="U86" s="71" t="s">
        <v>814</v>
      </c>
      <c r="V86" t="str">
        <f>+VLOOKUP(R86,[2]HORARIOS!$G$2:$O$651,9,FALSE)</f>
        <v>JUEVES 10-12</v>
      </c>
    </row>
    <row r="87" spans="1:22" ht="13.5" customHeight="1">
      <c r="A87" s="10">
        <v>86</v>
      </c>
      <c r="B87" s="11" t="s">
        <v>516</v>
      </c>
      <c r="C87" s="11" t="s">
        <v>547</v>
      </c>
      <c r="D87" s="11" t="s">
        <v>548</v>
      </c>
      <c r="E87" s="12">
        <v>2020220064</v>
      </c>
      <c r="F87" s="11" t="s">
        <v>549</v>
      </c>
      <c r="G87" s="13" t="s">
        <v>550</v>
      </c>
      <c r="H87" s="12" t="s">
        <v>293</v>
      </c>
      <c r="I87" s="12">
        <v>95</v>
      </c>
      <c r="J87" s="12">
        <v>3015999154</v>
      </c>
      <c r="K87" s="12" t="s">
        <v>294</v>
      </c>
      <c r="L87" s="12">
        <v>1004348983</v>
      </c>
      <c r="M87" s="12">
        <v>23</v>
      </c>
      <c r="N87" s="12" t="s">
        <v>295</v>
      </c>
      <c r="O87" s="14" t="s">
        <v>220</v>
      </c>
      <c r="P87" s="15" t="s">
        <v>17</v>
      </c>
      <c r="Q87" s="16" t="s">
        <v>221</v>
      </c>
      <c r="R87" s="17">
        <v>7144175</v>
      </c>
      <c r="S87" s="17" t="s">
        <v>296</v>
      </c>
      <c r="T87" s="14"/>
      <c r="U87" s="72" t="s">
        <v>813</v>
      </c>
      <c r="V87" t="str">
        <f>+VLOOKUP(R87,[2]HORARIOS!$G$2:$O$651,9,FALSE)</f>
        <v>JUEVES 8-10</v>
      </c>
    </row>
    <row r="88" spans="1:22" ht="13.5" customHeight="1">
      <c r="A88" s="10">
        <v>87</v>
      </c>
      <c r="B88" s="11" t="s">
        <v>516</v>
      </c>
      <c r="C88" s="11" t="s">
        <v>547</v>
      </c>
      <c r="D88" s="11" t="s">
        <v>548</v>
      </c>
      <c r="E88" s="12">
        <v>2021120020</v>
      </c>
      <c r="F88" s="11" t="s">
        <v>551</v>
      </c>
      <c r="G88" s="13" t="s">
        <v>552</v>
      </c>
      <c r="H88" s="12" t="s">
        <v>293</v>
      </c>
      <c r="I88" s="12">
        <v>90</v>
      </c>
      <c r="J88" s="12">
        <v>3024347127</v>
      </c>
      <c r="K88" s="12" t="s">
        <v>294</v>
      </c>
      <c r="L88" s="12">
        <v>1082835490</v>
      </c>
      <c r="M88" s="12">
        <v>21</v>
      </c>
      <c r="N88" s="12" t="s">
        <v>295</v>
      </c>
      <c r="O88" s="14" t="s">
        <v>220</v>
      </c>
      <c r="P88" s="15" t="s">
        <v>17</v>
      </c>
      <c r="Q88" s="16" t="s">
        <v>221</v>
      </c>
      <c r="R88" s="17">
        <v>7144175</v>
      </c>
      <c r="S88" s="17" t="s">
        <v>296</v>
      </c>
      <c r="T88" s="14"/>
      <c r="U88" s="72" t="s">
        <v>813</v>
      </c>
      <c r="V88" t="str">
        <f>+VLOOKUP(R88,[2]HORARIOS!$G$2:$O$651,9,FALSE)</f>
        <v>JUEVES 8-10</v>
      </c>
    </row>
    <row r="89" spans="1:22" ht="13.5" customHeight="1">
      <c r="A89" s="10">
        <v>88</v>
      </c>
      <c r="B89" s="11" t="s">
        <v>516</v>
      </c>
      <c r="C89" s="11" t="s">
        <v>547</v>
      </c>
      <c r="D89" s="11" t="s">
        <v>553</v>
      </c>
      <c r="E89" s="12">
        <v>2021120049</v>
      </c>
      <c r="F89" s="11" t="s">
        <v>554</v>
      </c>
      <c r="G89" s="13" t="s">
        <v>555</v>
      </c>
      <c r="H89" s="12" t="s">
        <v>293</v>
      </c>
      <c r="I89" s="12">
        <v>97</v>
      </c>
      <c r="J89" s="12">
        <v>3003673708</v>
      </c>
      <c r="K89" s="12" t="s">
        <v>294</v>
      </c>
      <c r="L89" s="12">
        <v>1193050847</v>
      </c>
      <c r="M89" s="12">
        <v>20</v>
      </c>
      <c r="N89" s="12" t="s">
        <v>303</v>
      </c>
      <c r="O89" s="14" t="s">
        <v>16</v>
      </c>
      <c r="P89" s="15" t="s">
        <v>17</v>
      </c>
      <c r="Q89" s="16" t="s">
        <v>18</v>
      </c>
      <c r="R89" s="17">
        <v>7601124</v>
      </c>
      <c r="S89" s="17" t="s">
        <v>296</v>
      </c>
      <c r="T89" s="14"/>
      <c r="U89" s="72" t="s">
        <v>813</v>
      </c>
      <c r="V89" t="str">
        <f>+VLOOKUP(R89,[2]HORARIOS!$G$2:$O$651,9,FALSE)</f>
        <v>JUEVES 14-16</v>
      </c>
    </row>
    <row r="90" spans="1:22" ht="13.5" customHeight="1">
      <c r="A90" s="10">
        <v>89</v>
      </c>
      <c r="B90" s="11" t="s">
        <v>516</v>
      </c>
      <c r="C90" s="11" t="s">
        <v>547</v>
      </c>
      <c r="D90" s="11" t="s">
        <v>556</v>
      </c>
      <c r="E90" s="12">
        <v>2020220067</v>
      </c>
      <c r="F90" s="11" t="s">
        <v>557</v>
      </c>
      <c r="G90" s="13" t="s">
        <v>558</v>
      </c>
      <c r="H90" s="12" t="s">
        <v>293</v>
      </c>
      <c r="I90" s="12">
        <v>97</v>
      </c>
      <c r="J90" s="12" t="s">
        <v>559</v>
      </c>
      <c r="K90" s="12" t="s">
        <v>294</v>
      </c>
      <c r="L90" s="12">
        <v>1004345176</v>
      </c>
      <c r="M90" s="12">
        <v>24</v>
      </c>
      <c r="N90" s="12" t="s">
        <v>303</v>
      </c>
      <c r="O90" s="14" t="s">
        <v>21</v>
      </c>
      <c r="P90" s="15" t="s">
        <v>7</v>
      </c>
      <c r="Q90" s="16" t="s">
        <v>22</v>
      </c>
      <c r="R90" s="17">
        <v>72218848</v>
      </c>
      <c r="S90" s="17" t="s">
        <v>296</v>
      </c>
      <c r="T90" s="14"/>
      <c r="U90" s="72"/>
      <c r="V90" t="str">
        <f>+VLOOKUP(R90,[2]HORARIOS!$G$2:$O$651,9,FALSE)</f>
        <v>JUEVES 8-10</v>
      </c>
    </row>
    <row r="91" spans="1:22" ht="13.5" customHeight="1">
      <c r="A91" s="10">
        <v>90</v>
      </c>
      <c r="B91" s="11" t="s">
        <v>516</v>
      </c>
      <c r="C91" s="11" t="s">
        <v>547</v>
      </c>
      <c r="D91" s="11" t="s">
        <v>560</v>
      </c>
      <c r="E91" s="12">
        <v>2021120026</v>
      </c>
      <c r="F91" s="11" t="s">
        <v>561</v>
      </c>
      <c r="G91" s="13" t="s">
        <v>562</v>
      </c>
      <c r="H91" s="12" t="s">
        <v>293</v>
      </c>
      <c r="I91" s="12">
        <v>88</v>
      </c>
      <c r="J91" s="12">
        <v>3182057772</v>
      </c>
      <c r="K91" s="12" t="s">
        <v>294</v>
      </c>
      <c r="L91" s="12">
        <v>1001052086</v>
      </c>
      <c r="M91" s="12">
        <v>20</v>
      </c>
      <c r="N91" s="12" t="s">
        <v>295</v>
      </c>
      <c r="O91" s="14" t="s">
        <v>116</v>
      </c>
      <c r="P91" s="15" t="s">
        <v>7</v>
      </c>
      <c r="Q91" s="16" t="s">
        <v>117</v>
      </c>
      <c r="R91" s="17">
        <v>85153082</v>
      </c>
      <c r="S91" s="17" t="s">
        <v>296</v>
      </c>
      <c r="T91" s="14"/>
      <c r="U91" s="78" t="s">
        <v>820</v>
      </c>
      <c r="V91" t="str">
        <f>+VLOOKUP(R91,[2]HORARIOS!$G$2:$O$651,9,FALSE)</f>
        <v>JUEVES 8-10</v>
      </c>
    </row>
    <row r="92" spans="1:22" ht="13.5" customHeight="1">
      <c r="A92" s="10">
        <v>91</v>
      </c>
      <c r="B92" s="11" t="s">
        <v>516</v>
      </c>
      <c r="C92" s="11" t="s">
        <v>516</v>
      </c>
      <c r="D92" s="11" t="s">
        <v>381</v>
      </c>
      <c r="E92" s="12">
        <v>2021115019</v>
      </c>
      <c r="F92" s="11" t="s">
        <v>563</v>
      </c>
      <c r="G92" s="13" t="s">
        <v>564</v>
      </c>
      <c r="H92" s="12" t="s">
        <v>293</v>
      </c>
      <c r="I92" s="12">
        <v>92</v>
      </c>
      <c r="J92" s="12">
        <v>3046092676</v>
      </c>
      <c r="K92" s="12" t="s">
        <v>308</v>
      </c>
      <c r="L92" s="12">
        <v>1044603885</v>
      </c>
      <c r="M92" s="12">
        <v>19</v>
      </c>
      <c r="N92" s="12" t="s">
        <v>303</v>
      </c>
      <c r="O92" s="14" t="s">
        <v>74</v>
      </c>
      <c r="P92" s="15" t="s">
        <v>7</v>
      </c>
      <c r="Q92" s="16" t="s">
        <v>75</v>
      </c>
      <c r="R92" s="17">
        <v>85461465</v>
      </c>
      <c r="S92" s="17" t="s">
        <v>296</v>
      </c>
      <c r="T92" s="14"/>
      <c r="U92" s="71" t="s">
        <v>812</v>
      </c>
      <c r="V92" t="str">
        <f>+VLOOKUP(R92,[2]HORARIOS!$G$2:$O$651,9,FALSE)</f>
        <v>JUEVES 16-18</v>
      </c>
    </row>
    <row r="93" spans="1:22" ht="13.5" customHeight="1">
      <c r="A93" s="10">
        <v>92</v>
      </c>
      <c r="B93" s="11" t="s">
        <v>516</v>
      </c>
      <c r="C93" s="11" t="s">
        <v>516</v>
      </c>
      <c r="D93" s="11" t="s">
        <v>381</v>
      </c>
      <c r="E93" s="12">
        <v>2021115028</v>
      </c>
      <c r="F93" s="11" t="s">
        <v>565</v>
      </c>
      <c r="G93" s="13" t="s">
        <v>566</v>
      </c>
      <c r="H93" s="12" t="s">
        <v>293</v>
      </c>
      <c r="I93" s="12">
        <v>92</v>
      </c>
      <c r="J93" s="12">
        <v>3215593836</v>
      </c>
      <c r="K93" s="12" t="s">
        <v>294</v>
      </c>
      <c r="L93" s="12">
        <v>1082834520</v>
      </c>
      <c r="M93" s="12">
        <v>20</v>
      </c>
      <c r="N93" s="12" t="s">
        <v>303</v>
      </c>
      <c r="O93" s="14" t="s">
        <v>232</v>
      </c>
      <c r="P93" s="15" t="s">
        <v>7</v>
      </c>
      <c r="Q93" s="16" t="s">
        <v>233</v>
      </c>
      <c r="R93" s="17">
        <v>9270612</v>
      </c>
      <c r="S93" s="17" t="s">
        <v>296</v>
      </c>
      <c r="T93" s="14"/>
      <c r="U93" s="71" t="s">
        <v>812</v>
      </c>
      <c r="V93" t="str">
        <f>+VLOOKUP(R93,[2]HORARIOS!$G$2:$O$651,9,FALSE)</f>
        <v>JUEVES 16-18</v>
      </c>
    </row>
    <row r="94" spans="1:22" ht="13.5" customHeight="1">
      <c r="A94" s="10">
        <v>93</v>
      </c>
      <c r="B94" s="11" t="s">
        <v>516</v>
      </c>
      <c r="C94" s="11" t="s">
        <v>516</v>
      </c>
      <c r="D94" s="11" t="s">
        <v>381</v>
      </c>
      <c r="E94" s="12">
        <v>2019215040</v>
      </c>
      <c r="F94" s="11" t="s">
        <v>567</v>
      </c>
      <c r="G94" s="13" t="s">
        <v>568</v>
      </c>
      <c r="H94" s="12" t="s">
        <v>293</v>
      </c>
      <c r="I94" s="12">
        <v>92</v>
      </c>
      <c r="J94" s="12">
        <v>3005016309</v>
      </c>
      <c r="K94" s="12" t="s">
        <v>294</v>
      </c>
      <c r="L94" s="12">
        <v>1001853193</v>
      </c>
      <c r="M94" s="12">
        <v>22</v>
      </c>
      <c r="N94" s="12" t="s">
        <v>295</v>
      </c>
      <c r="O94" s="14" t="s">
        <v>9</v>
      </c>
      <c r="P94" s="15" t="s">
        <v>7</v>
      </c>
      <c r="Q94" s="16" t="s">
        <v>10</v>
      </c>
      <c r="R94" s="17">
        <v>85457655</v>
      </c>
      <c r="S94" s="17" t="s">
        <v>296</v>
      </c>
      <c r="T94" s="14"/>
      <c r="U94" s="77" t="s">
        <v>820</v>
      </c>
      <c r="V94" t="str">
        <f>+VLOOKUP(R94,[2]HORARIOS!$G$2:$O$651,9,FALSE)</f>
        <v>JUEVES 10-12</v>
      </c>
    </row>
    <row r="95" spans="1:22" ht="13.5" customHeight="1">
      <c r="A95" s="10">
        <v>94</v>
      </c>
      <c r="B95" s="11" t="s">
        <v>516</v>
      </c>
      <c r="C95" s="11" t="s">
        <v>516</v>
      </c>
      <c r="D95" s="11" t="s">
        <v>381</v>
      </c>
      <c r="E95" s="12">
        <v>2023115109</v>
      </c>
      <c r="F95" s="11" t="s">
        <v>569</v>
      </c>
      <c r="G95" s="13" t="s">
        <v>570</v>
      </c>
      <c r="H95" s="12" t="s">
        <v>293</v>
      </c>
      <c r="I95" s="12">
        <v>96</v>
      </c>
      <c r="J95" s="12">
        <v>3017531511</v>
      </c>
      <c r="K95" s="12" t="s">
        <v>481</v>
      </c>
      <c r="L95" s="12">
        <v>1004382710</v>
      </c>
      <c r="M95" s="12">
        <v>23</v>
      </c>
      <c r="N95" s="12" t="s">
        <v>303</v>
      </c>
      <c r="O95" s="14" t="s">
        <v>9</v>
      </c>
      <c r="P95" s="15" t="s">
        <v>7</v>
      </c>
      <c r="Q95" s="16" t="s">
        <v>10</v>
      </c>
      <c r="R95" s="17">
        <v>85457655</v>
      </c>
      <c r="S95" s="17" t="s">
        <v>296</v>
      </c>
      <c r="T95" s="14"/>
      <c r="U95" s="77" t="s">
        <v>820</v>
      </c>
      <c r="V95" t="str">
        <f>+VLOOKUP(R95,[2]HORARIOS!$G$2:$O$651,9,FALSE)</f>
        <v>JUEVES 10-12</v>
      </c>
    </row>
    <row r="96" spans="1:22" ht="13.5" customHeight="1">
      <c r="A96" s="10">
        <v>95</v>
      </c>
      <c r="B96" s="11" t="s">
        <v>516</v>
      </c>
      <c r="C96" s="11" t="s">
        <v>516</v>
      </c>
      <c r="D96" s="11" t="s">
        <v>381</v>
      </c>
      <c r="E96" s="12">
        <v>2021116239</v>
      </c>
      <c r="F96" s="11" t="s">
        <v>571</v>
      </c>
      <c r="G96" s="13" t="s">
        <v>572</v>
      </c>
      <c r="H96" s="12" t="s">
        <v>293</v>
      </c>
      <c r="I96" s="12">
        <v>92</v>
      </c>
      <c r="J96" s="12">
        <v>3135865340</v>
      </c>
      <c r="K96" s="12" t="s">
        <v>294</v>
      </c>
      <c r="L96" s="12">
        <v>1080650034</v>
      </c>
      <c r="M96" s="12">
        <v>21</v>
      </c>
      <c r="N96" s="12" t="s">
        <v>303</v>
      </c>
      <c r="O96" s="14" t="s">
        <v>272</v>
      </c>
      <c r="P96" s="15" t="s">
        <v>7</v>
      </c>
      <c r="Q96" s="16" t="s">
        <v>273</v>
      </c>
      <c r="R96" s="17">
        <v>85451449</v>
      </c>
      <c r="S96" s="17" t="s">
        <v>300</v>
      </c>
      <c r="T96" s="14"/>
      <c r="U96" s="71" t="s">
        <v>812</v>
      </c>
      <c r="V96" t="str">
        <f>+VLOOKUP(R96,[2]HORARIOS!$G$2:$O$651,9,FALSE)</f>
        <v>JUEVES 8-10</v>
      </c>
    </row>
    <row r="97" spans="1:22" ht="13.5" customHeight="1">
      <c r="A97" s="10">
        <v>96</v>
      </c>
      <c r="B97" s="11" t="s">
        <v>516</v>
      </c>
      <c r="C97" s="11" t="s">
        <v>516</v>
      </c>
      <c r="D97" s="11" t="s">
        <v>417</v>
      </c>
      <c r="E97" s="12">
        <v>2021215007</v>
      </c>
      <c r="F97" s="11" t="s">
        <v>573</v>
      </c>
      <c r="G97" s="13" t="s">
        <v>574</v>
      </c>
      <c r="H97" s="12" t="s">
        <v>293</v>
      </c>
      <c r="I97" s="12">
        <v>96</v>
      </c>
      <c r="J97" s="12">
        <v>3206658864</v>
      </c>
      <c r="K97" s="12" t="s">
        <v>294</v>
      </c>
      <c r="L97" s="12">
        <v>1082848108</v>
      </c>
      <c r="M97" s="12">
        <v>20</v>
      </c>
      <c r="N97" s="12" t="s">
        <v>303</v>
      </c>
      <c r="O97" s="14" t="s">
        <v>52</v>
      </c>
      <c r="P97" s="15" t="s">
        <v>7</v>
      </c>
      <c r="Q97" s="16" t="s">
        <v>53</v>
      </c>
      <c r="R97" s="17">
        <v>85453185</v>
      </c>
      <c r="S97" s="17" t="s">
        <v>296</v>
      </c>
      <c r="T97" s="14"/>
      <c r="U97" s="71" t="s">
        <v>812</v>
      </c>
      <c r="V97" t="str">
        <f>+VLOOKUP(R97,[2]HORARIOS!$G$2:$O$651,9,FALSE)</f>
        <v>JUEVES 16-18</v>
      </c>
    </row>
    <row r="98" spans="1:22" ht="13.5" customHeight="1">
      <c r="A98" s="10">
        <v>97</v>
      </c>
      <c r="B98" s="11" t="s">
        <v>516</v>
      </c>
      <c r="C98" s="11" t="s">
        <v>516</v>
      </c>
      <c r="D98" s="11" t="s">
        <v>417</v>
      </c>
      <c r="E98" s="12">
        <v>2021122038</v>
      </c>
      <c r="F98" s="11" t="s">
        <v>575</v>
      </c>
      <c r="G98" s="13" t="s">
        <v>576</v>
      </c>
      <c r="H98" s="12" t="s">
        <v>293</v>
      </c>
      <c r="I98" s="12">
        <v>92</v>
      </c>
      <c r="J98" s="12">
        <v>3135096103</v>
      </c>
      <c r="K98" s="12" t="s">
        <v>294</v>
      </c>
      <c r="L98" s="12">
        <v>1083036282</v>
      </c>
      <c r="M98" s="12">
        <v>25</v>
      </c>
      <c r="N98" s="12" t="s">
        <v>303</v>
      </c>
      <c r="O98" s="14" t="s">
        <v>31</v>
      </c>
      <c r="P98" s="15" t="s">
        <v>7</v>
      </c>
      <c r="Q98" s="16" t="s">
        <v>32</v>
      </c>
      <c r="R98" s="17">
        <v>85460792</v>
      </c>
      <c r="S98" s="17" t="s">
        <v>296</v>
      </c>
      <c r="T98" s="14"/>
      <c r="U98" s="71" t="s">
        <v>812</v>
      </c>
      <c r="V98" t="str">
        <f>+VLOOKUP(R98,[2]HORARIOS!$G$2:$O$651,9,FALSE)</f>
        <v>JUEVES 14-16</v>
      </c>
    </row>
    <row r="99" spans="1:22" ht="13.5" customHeight="1">
      <c r="A99" s="10">
        <v>98</v>
      </c>
      <c r="B99" s="11" t="s">
        <v>516</v>
      </c>
      <c r="C99" s="11" t="s">
        <v>516</v>
      </c>
      <c r="D99" s="11" t="s">
        <v>417</v>
      </c>
      <c r="E99" s="12">
        <v>2019113010</v>
      </c>
      <c r="F99" s="11" t="s">
        <v>577</v>
      </c>
      <c r="G99" s="13" t="s">
        <v>578</v>
      </c>
      <c r="H99" s="12" t="s">
        <v>293</v>
      </c>
      <c r="I99" s="12">
        <v>92</v>
      </c>
      <c r="J99" s="12">
        <v>3017961659</v>
      </c>
      <c r="K99" s="12" t="s">
        <v>294</v>
      </c>
      <c r="L99" s="12">
        <v>1001889018</v>
      </c>
      <c r="M99" s="12">
        <v>22</v>
      </c>
      <c r="N99" s="12" t="s">
        <v>303</v>
      </c>
      <c r="O99" s="14" t="s">
        <v>137</v>
      </c>
      <c r="P99" s="15" t="s">
        <v>7</v>
      </c>
      <c r="Q99" s="16" t="s">
        <v>138</v>
      </c>
      <c r="R99" s="17">
        <v>7601920</v>
      </c>
      <c r="S99" s="17" t="s">
        <v>296</v>
      </c>
      <c r="T99" s="14"/>
      <c r="U99" s="71" t="s">
        <v>812</v>
      </c>
      <c r="V99" t="str">
        <f>+VLOOKUP(R99,[2]HORARIOS!$G$2:$O$651,9,FALSE)</f>
        <v>JUEVES 10-12</v>
      </c>
    </row>
    <row r="100" spans="1:22" ht="13.5" customHeight="1">
      <c r="A100" s="10">
        <v>99</v>
      </c>
      <c r="B100" s="11" t="s">
        <v>516</v>
      </c>
      <c r="C100" s="11" t="s">
        <v>516</v>
      </c>
      <c r="D100" s="11" t="s">
        <v>417</v>
      </c>
      <c r="E100" s="12">
        <v>2018213046</v>
      </c>
      <c r="F100" s="11" t="s">
        <v>579</v>
      </c>
      <c r="G100" s="13" t="s">
        <v>580</v>
      </c>
      <c r="H100" s="12" t="s">
        <v>293</v>
      </c>
      <c r="I100" s="12">
        <v>96</v>
      </c>
      <c r="J100" s="12" t="s">
        <v>581</v>
      </c>
      <c r="K100" s="12" t="s">
        <v>294</v>
      </c>
      <c r="L100" s="12">
        <v>1193225463</v>
      </c>
      <c r="M100" s="12">
        <v>23</v>
      </c>
      <c r="N100" s="12" t="s">
        <v>303</v>
      </c>
      <c r="O100" s="14" t="s">
        <v>52</v>
      </c>
      <c r="P100" s="15" t="s">
        <v>7</v>
      </c>
      <c r="Q100" s="16" t="s">
        <v>53</v>
      </c>
      <c r="R100" s="17">
        <v>85453185</v>
      </c>
      <c r="S100" s="17" t="s">
        <v>296</v>
      </c>
      <c r="T100" s="14"/>
      <c r="U100" s="71" t="s">
        <v>812</v>
      </c>
      <c r="V100" t="str">
        <f>+VLOOKUP(R100,[2]HORARIOS!$G$2:$O$651,9,FALSE)</f>
        <v>JUEVES 16-18</v>
      </c>
    </row>
    <row r="101" spans="1:22" ht="13.5" customHeight="1">
      <c r="A101" s="10">
        <v>100</v>
      </c>
      <c r="B101" s="11" t="s">
        <v>516</v>
      </c>
      <c r="C101" s="11" t="s">
        <v>516</v>
      </c>
      <c r="D101" s="11" t="s">
        <v>430</v>
      </c>
      <c r="E101" s="12">
        <v>2020220028</v>
      </c>
      <c r="F101" s="11" t="s">
        <v>582</v>
      </c>
      <c r="G101" s="13" t="s">
        <v>583</v>
      </c>
      <c r="H101" s="12" t="s">
        <v>293</v>
      </c>
      <c r="I101" s="12">
        <v>96</v>
      </c>
      <c r="J101" s="12">
        <v>3174192221</v>
      </c>
      <c r="K101" s="12" t="s">
        <v>294</v>
      </c>
      <c r="L101" s="12">
        <v>1004366133</v>
      </c>
      <c r="M101" s="12">
        <v>20</v>
      </c>
      <c r="N101" s="12" t="s">
        <v>295</v>
      </c>
      <c r="O101" s="14" t="s">
        <v>141</v>
      </c>
      <c r="P101" s="15" t="s">
        <v>7</v>
      </c>
      <c r="Q101" s="16" t="s">
        <v>142</v>
      </c>
      <c r="R101" s="17">
        <v>8749755</v>
      </c>
      <c r="S101" s="17" t="s">
        <v>300</v>
      </c>
      <c r="T101" s="14"/>
      <c r="U101" s="71" t="s">
        <v>812</v>
      </c>
      <c r="V101" t="str">
        <f>+VLOOKUP(R101,[2]HORARIOS!$G$2:$O$651,9,FALSE)</f>
        <v>JUEVES 16-18</v>
      </c>
    </row>
    <row r="102" spans="1:22" ht="13.5" customHeight="1">
      <c r="A102" s="10">
        <v>101</v>
      </c>
      <c r="B102" s="11" t="s">
        <v>516</v>
      </c>
      <c r="C102" s="11" t="s">
        <v>516</v>
      </c>
      <c r="D102" s="11" t="s">
        <v>430</v>
      </c>
      <c r="E102" s="12">
        <v>2022222002</v>
      </c>
      <c r="F102" s="11" t="s">
        <v>584</v>
      </c>
      <c r="G102" s="13" t="s">
        <v>585</v>
      </c>
      <c r="H102" s="12" t="s">
        <v>293</v>
      </c>
      <c r="I102" s="12">
        <v>92</v>
      </c>
      <c r="J102" s="12">
        <v>3023300588</v>
      </c>
      <c r="K102" s="12" t="s">
        <v>294</v>
      </c>
      <c r="L102" s="12">
        <v>1082848395</v>
      </c>
      <c r="M102" s="12">
        <v>19</v>
      </c>
      <c r="N102" s="12" t="s">
        <v>303</v>
      </c>
      <c r="O102" s="14" t="s">
        <v>6</v>
      </c>
      <c r="P102" s="15" t="s">
        <v>7</v>
      </c>
      <c r="Q102" s="16" t="s">
        <v>8</v>
      </c>
      <c r="R102" s="17">
        <v>39048887</v>
      </c>
      <c r="S102" s="17" t="s">
        <v>296</v>
      </c>
      <c r="T102" s="14"/>
      <c r="U102" s="71" t="s">
        <v>812</v>
      </c>
      <c r="V102" t="str">
        <f>+VLOOKUP(R102,[2]HORARIOS!$G$2:$O$651,9,FALSE)</f>
        <v>JUEVES 8-10</v>
      </c>
    </row>
    <row r="103" spans="1:22" ht="13.5" customHeight="1">
      <c r="A103" s="10">
        <v>102</v>
      </c>
      <c r="B103" s="11" t="s">
        <v>516</v>
      </c>
      <c r="C103" s="11" t="s">
        <v>516</v>
      </c>
      <c r="D103" s="11" t="s">
        <v>384</v>
      </c>
      <c r="E103" s="12">
        <v>2020220016</v>
      </c>
      <c r="F103" s="11" t="s">
        <v>586</v>
      </c>
      <c r="G103" s="13" t="s">
        <v>587</v>
      </c>
      <c r="H103" s="12" t="s">
        <v>293</v>
      </c>
      <c r="I103" s="12">
        <v>85</v>
      </c>
      <c r="J103" s="12">
        <v>3203172018</v>
      </c>
      <c r="K103" s="12" t="s">
        <v>294</v>
      </c>
      <c r="L103" s="12">
        <v>1004346662</v>
      </c>
      <c r="M103" s="12">
        <v>22</v>
      </c>
      <c r="N103" s="12" t="s">
        <v>303</v>
      </c>
      <c r="O103" s="14" t="s">
        <v>116</v>
      </c>
      <c r="P103" s="15" t="s">
        <v>7</v>
      </c>
      <c r="Q103" s="16" t="s">
        <v>117</v>
      </c>
      <c r="R103" s="17">
        <v>85153082</v>
      </c>
      <c r="S103" s="17" t="s">
        <v>296</v>
      </c>
      <c r="T103" s="14"/>
      <c r="U103" s="77" t="s">
        <v>820</v>
      </c>
      <c r="V103" t="str">
        <f>+VLOOKUP(R103,[2]HORARIOS!$G$2:$O$651,9,FALSE)</f>
        <v>JUEVES 8-10</v>
      </c>
    </row>
    <row r="104" spans="1:22" ht="13.5" customHeight="1">
      <c r="A104" s="10">
        <v>103</v>
      </c>
      <c r="B104" s="11" t="s">
        <v>516</v>
      </c>
      <c r="C104" s="11" t="s">
        <v>516</v>
      </c>
      <c r="D104" s="11" t="s">
        <v>384</v>
      </c>
      <c r="E104" s="12">
        <v>2022122031</v>
      </c>
      <c r="F104" s="11" t="s">
        <v>588</v>
      </c>
      <c r="G104" s="13" t="s">
        <v>589</v>
      </c>
      <c r="H104" s="12" t="s">
        <v>293</v>
      </c>
      <c r="I104" s="12">
        <v>86</v>
      </c>
      <c r="J104" s="12">
        <v>3217365655</v>
      </c>
      <c r="K104" s="12" t="s">
        <v>308</v>
      </c>
      <c r="L104" s="12">
        <v>1082870069</v>
      </c>
      <c r="M104" s="12">
        <v>19</v>
      </c>
      <c r="N104" s="12" t="s">
        <v>303</v>
      </c>
      <c r="O104" s="14" t="s">
        <v>116</v>
      </c>
      <c r="P104" s="15" t="s">
        <v>7</v>
      </c>
      <c r="Q104" s="16" t="s">
        <v>117</v>
      </c>
      <c r="R104" s="17">
        <v>85153082</v>
      </c>
      <c r="S104" s="17" t="s">
        <v>296</v>
      </c>
      <c r="T104" s="14"/>
      <c r="U104" s="77" t="s">
        <v>820</v>
      </c>
      <c r="V104" t="str">
        <f>+VLOOKUP(R104,[2]HORARIOS!$G$2:$O$651,9,FALSE)</f>
        <v>JUEVES 8-10</v>
      </c>
    </row>
    <row r="105" spans="1:22" ht="13.5" customHeight="1">
      <c r="A105" s="10">
        <v>104</v>
      </c>
      <c r="B105" s="11" t="s">
        <v>516</v>
      </c>
      <c r="C105" s="11" t="s">
        <v>516</v>
      </c>
      <c r="D105" s="11" t="s">
        <v>590</v>
      </c>
      <c r="E105" s="12">
        <v>2022120014</v>
      </c>
      <c r="F105" s="11" t="s">
        <v>591</v>
      </c>
      <c r="G105" s="13" t="s">
        <v>592</v>
      </c>
      <c r="H105" s="12" t="s">
        <v>293</v>
      </c>
      <c r="I105" s="12">
        <v>86</v>
      </c>
      <c r="J105" s="12">
        <v>3002268607</v>
      </c>
      <c r="K105" s="12" t="s">
        <v>294</v>
      </c>
      <c r="L105" s="12">
        <v>1193586709</v>
      </c>
      <c r="M105" s="12">
        <v>20</v>
      </c>
      <c r="N105" s="12" t="s">
        <v>303</v>
      </c>
      <c r="O105" s="14" t="s">
        <v>116</v>
      </c>
      <c r="P105" s="15" t="s">
        <v>7</v>
      </c>
      <c r="Q105" s="16" t="s">
        <v>117</v>
      </c>
      <c r="R105" s="17">
        <v>85153082</v>
      </c>
      <c r="S105" s="17" t="s">
        <v>296</v>
      </c>
      <c r="T105" s="14"/>
      <c r="U105" s="77" t="s">
        <v>820</v>
      </c>
      <c r="V105" t="str">
        <f>+VLOOKUP(R105,[2]HORARIOS!$G$2:$O$651,9,FALSE)</f>
        <v>JUEVES 8-10</v>
      </c>
    </row>
    <row r="106" spans="1:22" ht="13.5" customHeight="1">
      <c r="A106" s="10">
        <v>105</v>
      </c>
      <c r="B106" s="11" t="s">
        <v>516</v>
      </c>
      <c r="C106" s="11" t="s">
        <v>516</v>
      </c>
      <c r="D106" s="11" t="s">
        <v>593</v>
      </c>
      <c r="E106" s="12">
        <v>2019222057</v>
      </c>
      <c r="F106" s="11" t="s">
        <v>594</v>
      </c>
      <c r="G106" s="13" t="s">
        <v>595</v>
      </c>
      <c r="H106" s="12" t="s">
        <v>293</v>
      </c>
      <c r="I106" s="12">
        <v>82</v>
      </c>
      <c r="J106" s="12">
        <v>3234337151</v>
      </c>
      <c r="K106" s="12" t="s">
        <v>294</v>
      </c>
      <c r="L106" s="12">
        <v>1192734759</v>
      </c>
      <c r="M106" s="12">
        <v>21</v>
      </c>
      <c r="N106" s="12" t="s">
        <v>303</v>
      </c>
      <c r="O106" s="14" t="s">
        <v>224</v>
      </c>
      <c r="P106" s="15" t="s">
        <v>7</v>
      </c>
      <c r="Q106" s="16" t="s">
        <v>225</v>
      </c>
      <c r="R106" s="17">
        <v>72006457</v>
      </c>
      <c r="S106" s="17" t="s">
        <v>296</v>
      </c>
      <c r="T106" s="14"/>
      <c r="U106" s="77" t="s">
        <v>820</v>
      </c>
      <c r="V106" t="str">
        <f>+VLOOKUP(R106,[2]HORARIOS!$G$2:$O$651,9,FALSE)</f>
        <v>JUEVES 10-12</v>
      </c>
    </row>
    <row r="107" spans="1:22" ht="13.5" customHeight="1">
      <c r="A107" s="10">
        <v>106</v>
      </c>
      <c r="B107" s="11" t="s">
        <v>516</v>
      </c>
      <c r="C107" s="11" t="s">
        <v>516</v>
      </c>
      <c r="D107" s="11" t="s">
        <v>593</v>
      </c>
      <c r="E107" s="12">
        <v>2021224013</v>
      </c>
      <c r="F107" s="11" t="s">
        <v>596</v>
      </c>
      <c r="G107" s="13" t="s">
        <v>597</v>
      </c>
      <c r="H107" s="12" t="s">
        <v>293</v>
      </c>
      <c r="I107" s="12">
        <v>83</v>
      </c>
      <c r="J107" s="12">
        <v>3135871116</v>
      </c>
      <c r="K107" s="12" t="s">
        <v>294</v>
      </c>
      <c r="L107" s="12">
        <v>1082848194</v>
      </c>
      <c r="M107" s="12">
        <v>21</v>
      </c>
      <c r="N107" s="12" t="s">
        <v>303</v>
      </c>
      <c r="O107" s="14" t="s">
        <v>224</v>
      </c>
      <c r="P107" s="15" t="s">
        <v>7</v>
      </c>
      <c r="Q107" s="16" t="s">
        <v>225</v>
      </c>
      <c r="R107" s="17">
        <v>72006457</v>
      </c>
      <c r="S107" s="17" t="s">
        <v>296</v>
      </c>
      <c r="T107" s="14"/>
      <c r="U107" s="77" t="s">
        <v>820</v>
      </c>
      <c r="V107" t="str">
        <f>+VLOOKUP(R107,[2]HORARIOS!$G$2:$O$651,9,FALSE)</f>
        <v>JUEVES 10-12</v>
      </c>
    </row>
    <row r="108" spans="1:22" ht="13.5" customHeight="1">
      <c r="A108" s="10">
        <v>107</v>
      </c>
      <c r="B108" s="11" t="s">
        <v>516</v>
      </c>
      <c r="C108" s="11" t="s">
        <v>516</v>
      </c>
      <c r="D108" s="11" t="s">
        <v>598</v>
      </c>
      <c r="E108" s="12">
        <v>2022224019</v>
      </c>
      <c r="F108" s="11" t="s">
        <v>599</v>
      </c>
      <c r="G108" s="13" t="s">
        <v>600</v>
      </c>
      <c r="H108" s="12" t="s">
        <v>293</v>
      </c>
      <c r="I108" s="12">
        <v>95</v>
      </c>
      <c r="J108" s="12">
        <v>3106812613</v>
      </c>
      <c r="K108" s="12" t="s">
        <v>294</v>
      </c>
      <c r="L108" s="12">
        <v>1128226044</v>
      </c>
      <c r="M108" s="12">
        <v>29</v>
      </c>
      <c r="N108" s="12" t="s">
        <v>295</v>
      </c>
      <c r="O108" s="14" t="s">
        <v>234</v>
      </c>
      <c r="P108" s="15" t="s">
        <v>14</v>
      </c>
      <c r="Q108" s="16" t="s">
        <v>235</v>
      </c>
      <c r="R108" s="17">
        <v>3873977</v>
      </c>
      <c r="S108" s="17" t="s">
        <v>296</v>
      </c>
      <c r="T108" s="14"/>
      <c r="U108" s="72" t="s">
        <v>813</v>
      </c>
      <c r="V108" t="str">
        <f>+VLOOKUP(R108,[2]HORARIOS!$G$2:$O$651,9,FALSE)</f>
        <v>JUEVES 14-16</v>
      </c>
    </row>
    <row r="109" spans="1:22" ht="13.5" customHeight="1">
      <c r="A109" s="10">
        <v>108</v>
      </c>
      <c r="B109" s="11" t="s">
        <v>601</v>
      </c>
      <c r="C109" s="11" t="s">
        <v>602</v>
      </c>
      <c r="D109" s="11" t="s">
        <v>603</v>
      </c>
      <c r="E109" s="12">
        <v>2021140011</v>
      </c>
      <c r="F109" s="11" t="s">
        <v>604</v>
      </c>
      <c r="G109" s="13" t="s">
        <v>605</v>
      </c>
      <c r="H109" s="12" t="s">
        <v>293</v>
      </c>
      <c r="I109" s="12">
        <v>80</v>
      </c>
      <c r="J109" s="12">
        <v>3125261743</v>
      </c>
      <c r="K109" s="12" t="s">
        <v>294</v>
      </c>
      <c r="L109" s="12">
        <v>1081905722</v>
      </c>
      <c r="M109" s="12">
        <v>25</v>
      </c>
      <c r="N109" s="12" t="s">
        <v>303</v>
      </c>
      <c r="O109" s="14" t="s">
        <v>206</v>
      </c>
      <c r="P109" s="15" t="s">
        <v>7</v>
      </c>
      <c r="Q109" s="16" t="s">
        <v>207</v>
      </c>
      <c r="R109" s="17">
        <v>1082847037</v>
      </c>
      <c r="S109" s="17" t="s">
        <v>300</v>
      </c>
      <c r="T109" s="14"/>
      <c r="U109" s="72"/>
      <c r="V109" t="str">
        <f>+VLOOKUP(R109,[2]HORARIOS!$G$2:$O$651,9,FALSE)</f>
        <v>JUEVES 16-18</v>
      </c>
    </row>
    <row r="110" spans="1:22" ht="13.5" customHeight="1">
      <c r="A110" s="10">
        <v>109</v>
      </c>
      <c r="B110" s="11" t="s">
        <v>601</v>
      </c>
      <c r="C110" s="11" t="s">
        <v>602</v>
      </c>
      <c r="D110" s="11" t="s">
        <v>606</v>
      </c>
      <c r="E110" s="12">
        <v>2018140007</v>
      </c>
      <c r="F110" s="11" t="s">
        <v>607</v>
      </c>
      <c r="G110" s="13" t="s">
        <v>608</v>
      </c>
      <c r="H110" s="12" t="s">
        <v>293</v>
      </c>
      <c r="I110" s="12">
        <v>100</v>
      </c>
      <c r="J110" s="12">
        <v>3148024919</v>
      </c>
      <c r="K110" s="12" t="s">
        <v>294</v>
      </c>
      <c r="L110" s="12">
        <v>1083043849</v>
      </c>
      <c r="M110" s="12">
        <v>25</v>
      </c>
      <c r="N110" s="12" t="s">
        <v>303</v>
      </c>
      <c r="O110" s="14" t="s">
        <v>246</v>
      </c>
      <c r="P110" s="15" t="s">
        <v>7</v>
      </c>
      <c r="Q110" s="16" t="s">
        <v>247</v>
      </c>
      <c r="R110" s="17">
        <v>55300672</v>
      </c>
      <c r="S110" s="17" t="s">
        <v>296</v>
      </c>
      <c r="T110" s="14"/>
      <c r="U110" s="72"/>
      <c r="V110" t="str">
        <f>+VLOOKUP(R110,[2]HORARIOS!$G$2:$O$651,9,FALSE)</f>
        <v>JUEVES 10-12</v>
      </c>
    </row>
    <row r="111" spans="1:22" ht="13.5" customHeight="1">
      <c r="A111" s="10">
        <v>110</v>
      </c>
      <c r="B111" s="11" t="s">
        <v>601</v>
      </c>
      <c r="C111" s="11" t="s">
        <v>602</v>
      </c>
      <c r="D111" s="11" t="s">
        <v>609</v>
      </c>
      <c r="E111" s="12">
        <v>2021240101</v>
      </c>
      <c r="F111" s="11" t="s">
        <v>610</v>
      </c>
      <c r="G111" s="13" t="s">
        <v>611</v>
      </c>
      <c r="H111" s="12" t="s">
        <v>293</v>
      </c>
      <c r="I111" s="12">
        <v>90</v>
      </c>
      <c r="J111" s="12">
        <v>3137079931</v>
      </c>
      <c r="K111" s="12" t="s">
        <v>294</v>
      </c>
      <c r="L111" s="12">
        <v>1085099287</v>
      </c>
      <c r="M111" s="12">
        <v>20</v>
      </c>
      <c r="N111" s="12" t="s">
        <v>303</v>
      </c>
      <c r="O111" s="15" t="s">
        <v>35</v>
      </c>
      <c r="P111" s="15" t="s">
        <v>17</v>
      </c>
      <c r="Q111" s="16" t="s">
        <v>36</v>
      </c>
      <c r="R111" s="17">
        <v>25274758</v>
      </c>
      <c r="S111" s="17" t="s">
        <v>300</v>
      </c>
      <c r="T111" s="14"/>
      <c r="U111" s="72" t="s">
        <v>813</v>
      </c>
      <c r="V111" t="str">
        <f>+VLOOKUP(R111,[2]HORARIOS!$G$2:$O$651,9,FALSE)</f>
        <v>JUEVES 14-16</v>
      </c>
    </row>
    <row r="112" spans="1:22" ht="13.5" customHeight="1">
      <c r="A112" s="10">
        <v>111</v>
      </c>
      <c r="B112" s="11" t="s">
        <v>601</v>
      </c>
      <c r="C112" s="11" t="s">
        <v>602</v>
      </c>
      <c r="D112" s="11" t="s">
        <v>612</v>
      </c>
      <c r="E112" s="12">
        <v>2018240016</v>
      </c>
      <c r="F112" s="11" t="s">
        <v>613</v>
      </c>
      <c r="G112" s="13" t="s">
        <v>614</v>
      </c>
      <c r="H112" s="12" t="s">
        <v>293</v>
      </c>
      <c r="I112" s="12">
        <v>100</v>
      </c>
      <c r="J112" s="12" t="s">
        <v>615</v>
      </c>
      <c r="K112" s="12" t="s">
        <v>616</v>
      </c>
      <c r="L112" s="12">
        <v>1082869608</v>
      </c>
      <c r="M112" s="12">
        <v>23</v>
      </c>
      <c r="N112" s="12" t="s">
        <v>295</v>
      </c>
      <c r="O112" s="14" t="s">
        <v>246</v>
      </c>
      <c r="P112" s="15" t="s">
        <v>7</v>
      </c>
      <c r="Q112" s="16" t="s">
        <v>247</v>
      </c>
      <c r="R112" s="17">
        <v>55300672</v>
      </c>
      <c r="S112" s="17" t="s">
        <v>296</v>
      </c>
      <c r="T112" s="14"/>
      <c r="U112" s="72"/>
      <c r="V112" t="str">
        <f>+VLOOKUP(R112,[2]HORARIOS!$G$2:$O$651,9,FALSE)</f>
        <v>JUEVES 10-12</v>
      </c>
    </row>
    <row r="113" spans="1:22" ht="13.5" customHeight="1">
      <c r="A113" s="10">
        <v>112</v>
      </c>
      <c r="B113" s="11" t="s">
        <v>601</v>
      </c>
      <c r="C113" s="11" t="s">
        <v>602</v>
      </c>
      <c r="D113" s="11" t="s">
        <v>617</v>
      </c>
      <c r="E113" s="12">
        <v>2021140014</v>
      </c>
      <c r="F113" s="11" t="s">
        <v>618</v>
      </c>
      <c r="G113" s="13" t="s">
        <v>619</v>
      </c>
      <c r="H113" s="12" t="s">
        <v>293</v>
      </c>
      <c r="I113" s="12">
        <v>80</v>
      </c>
      <c r="J113" s="12">
        <v>3205069432</v>
      </c>
      <c r="K113" s="12" t="s">
        <v>294</v>
      </c>
      <c r="L113" s="12">
        <v>1193118922</v>
      </c>
      <c r="M113" s="12">
        <v>20</v>
      </c>
      <c r="N113" s="12" t="s">
        <v>303</v>
      </c>
      <c r="O113" s="14" t="s">
        <v>264</v>
      </c>
      <c r="P113" s="15" t="s">
        <v>17</v>
      </c>
      <c r="Q113" s="16" t="s">
        <v>265</v>
      </c>
      <c r="R113" s="17">
        <v>94449083</v>
      </c>
      <c r="S113" s="17" t="s">
        <v>300</v>
      </c>
      <c r="T113" s="14"/>
      <c r="U113" s="72" t="s">
        <v>813</v>
      </c>
      <c r="V113" t="str">
        <f>+VLOOKUP(R113,[2]HORARIOS!$G$2:$O$651,9,FALSE)</f>
        <v>JUEVES 10-12</v>
      </c>
    </row>
    <row r="114" spans="1:22" ht="13.5" customHeight="1">
      <c r="A114" s="10">
        <v>113</v>
      </c>
      <c r="B114" s="11" t="s">
        <v>601</v>
      </c>
      <c r="C114" s="11" t="s">
        <v>620</v>
      </c>
      <c r="D114" s="11" t="s">
        <v>621</v>
      </c>
      <c r="E114" s="12">
        <v>2021144008</v>
      </c>
      <c r="F114" s="11" t="s">
        <v>622</v>
      </c>
      <c r="G114" s="13" t="s">
        <v>623</v>
      </c>
      <c r="H114" s="12" t="s">
        <v>293</v>
      </c>
      <c r="I114" s="12">
        <v>91</v>
      </c>
      <c r="J114" s="12">
        <v>3208540996</v>
      </c>
      <c r="K114" s="12" t="s">
        <v>294</v>
      </c>
      <c r="L114" s="12">
        <v>1004348469</v>
      </c>
      <c r="M114" s="12">
        <v>24</v>
      </c>
      <c r="N114" s="12" t="s">
        <v>303</v>
      </c>
      <c r="O114" s="14" t="s">
        <v>262</v>
      </c>
      <c r="P114" s="15" t="s">
        <v>14</v>
      </c>
      <c r="Q114" s="16" t="s">
        <v>263</v>
      </c>
      <c r="R114" s="17">
        <v>85460896</v>
      </c>
      <c r="S114" s="17" t="s">
        <v>296</v>
      </c>
      <c r="T114" s="14"/>
      <c r="U114" s="72" t="s">
        <v>813</v>
      </c>
      <c r="V114" t="str">
        <f>+VLOOKUP(R114,[2]HORARIOS!$G$2:$O$651,9,FALSE)</f>
        <v>JUEVES 8-10</v>
      </c>
    </row>
    <row r="115" spans="1:22" ht="13.5" customHeight="1">
      <c r="A115" s="10">
        <v>114</v>
      </c>
      <c r="B115" s="11" t="s">
        <v>601</v>
      </c>
      <c r="C115" s="11" t="s">
        <v>624</v>
      </c>
      <c r="D115" s="11" t="s">
        <v>625</v>
      </c>
      <c r="E115" s="12">
        <v>2019242015</v>
      </c>
      <c r="F115" s="11" t="s">
        <v>626</v>
      </c>
      <c r="G115" s="13" t="s">
        <v>627</v>
      </c>
      <c r="H115" s="12" t="s">
        <v>293</v>
      </c>
      <c r="I115" s="12">
        <v>83</v>
      </c>
      <c r="J115" s="12">
        <v>3138536331</v>
      </c>
      <c r="K115" s="12" t="s">
        <v>294</v>
      </c>
      <c r="L115" s="12">
        <v>1003126915</v>
      </c>
      <c r="M115" s="12">
        <v>21</v>
      </c>
      <c r="N115" s="12" t="s">
        <v>303</v>
      </c>
      <c r="O115" s="14" t="s">
        <v>218</v>
      </c>
      <c r="P115" s="15" t="s">
        <v>7</v>
      </c>
      <c r="Q115" s="16" t="s">
        <v>219</v>
      </c>
      <c r="R115" s="17">
        <v>1082980845</v>
      </c>
      <c r="S115" s="17" t="s">
        <v>300</v>
      </c>
      <c r="T115" s="14"/>
      <c r="U115" s="71" t="s">
        <v>812</v>
      </c>
      <c r="V115" t="str">
        <f>+VLOOKUP(R115,[2]HORARIOS!$G$2:$O$651,9,FALSE)</f>
        <v>JUEVES 16-18</v>
      </c>
    </row>
    <row r="116" spans="1:22" ht="13.5" customHeight="1">
      <c r="A116" s="10">
        <v>115</v>
      </c>
      <c r="B116" s="11" t="s">
        <v>601</v>
      </c>
      <c r="C116" s="11" t="s">
        <v>624</v>
      </c>
      <c r="D116" s="11" t="s">
        <v>628</v>
      </c>
      <c r="E116" s="12">
        <v>2022142022</v>
      </c>
      <c r="F116" s="11" t="s">
        <v>629</v>
      </c>
      <c r="G116" s="13" t="s">
        <v>630</v>
      </c>
      <c r="H116" s="12" t="s">
        <v>293</v>
      </c>
      <c r="I116" s="12">
        <v>84</v>
      </c>
      <c r="J116" s="12">
        <v>3022233783</v>
      </c>
      <c r="K116" s="12" t="s">
        <v>308</v>
      </c>
      <c r="L116" s="12">
        <v>1082849405</v>
      </c>
      <c r="M116" s="12">
        <v>19</v>
      </c>
      <c r="N116" s="12" t="s">
        <v>295</v>
      </c>
      <c r="O116" s="14" t="s">
        <v>172</v>
      </c>
      <c r="P116" s="15" t="s">
        <v>7</v>
      </c>
      <c r="Q116" s="16" t="s">
        <v>173</v>
      </c>
      <c r="R116" s="17">
        <v>1082863156</v>
      </c>
      <c r="S116" s="17" t="s">
        <v>296</v>
      </c>
      <c r="T116" s="14"/>
      <c r="U116" s="71" t="s">
        <v>812</v>
      </c>
      <c r="V116" t="str">
        <f>+VLOOKUP(R116,[2]HORARIOS!$G$2:$O$651,9,FALSE)</f>
        <v>JUEVES 16-18</v>
      </c>
    </row>
    <row r="117" spans="1:22" ht="13.5" customHeight="1">
      <c r="A117" s="19">
        <v>116</v>
      </c>
      <c r="B117" s="20" t="s">
        <v>601</v>
      </c>
      <c r="C117" s="20" t="s">
        <v>624</v>
      </c>
      <c r="D117" s="20" t="s">
        <v>631</v>
      </c>
      <c r="E117" s="21">
        <v>2018242010</v>
      </c>
      <c r="F117" s="20" t="s">
        <v>632</v>
      </c>
      <c r="G117" s="22" t="s">
        <v>633</v>
      </c>
      <c r="H117" s="21" t="s">
        <v>293</v>
      </c>
      <c r="I117" s="21">
        <v>85</v>
      </c>
      <c r="J117" s="21">
        <v>3022376245</v>
      </c>
      <c r="K117" s="21" t="s">
        <v>294</v>
      </c>
      <c r="L117" s="12">
        <v>1007860963</v>
      </c>
      <c r="M117" s="12">
        <v>23</v>
      </c>
      <c r="N117" s="12" t="s">
        <v>303</v>
      </c>
      <c r="O117" s="14" t="s">
        <v>242</v>
      </c>
      <c r="P117" s="15" t="s">
        <v>17</v>
      </c>
      <c r="Q117" s="16" t="s">
        <v>243</v>
      </c>
      <c r="R117" s="17">
        <v>57297302</v>
      </c>
      <c r="S117" s="17"/>
      <c r="T117" s="14"/>
      <c r="U117" s="72" t="s">
        <v>813</v>
      </c>
      <c r="V117" t="str">
        <f>+VLOOKUP(R117,[2]HORARIOS!$G$2:$O$651,9,FALSE)</f>
        <v>JUEVES 14-16</v>
      </c>
    </row>
    <row r="118" spans="1:22" ht="13.5" customHeight="1">
      <c r="A118" s="10">
        <v>117</v>
      </c>
      <c r="B118" s="11" t="s">
        <v>601</v>
      </c>
      <c r="C118" s="11" t="s">
        <v>624</v>
      </c>
      <c r="D118" s="11" t="s">
        <v>634</v>
      </c>
      <c r="E118" s="12">
        <v>2022142010</v>
      </c>
      <c r="F118" s="11" t="s">
        <v>635</v>
      </c>
      <c r="G118" s="13" t="s">
        <v>636</v>
      </c>
      <c r="H118" s="12" t="s">
        <v>293</v>
      </c>
      <c r="I118" s="12">
        <v>87</v>
      </c>
      <c r="J118" s="12">
        <v>3136206082</v>
      </c>
      <c r="K118" s="12" t="s">
        <v>294</v>
      </c>
      <c r="L118" s="12">
        <v>1005458254</v>
      </c>
      <c r="M118" s="12">
        <v>22</v>
      </c>
      <c r="N118" s="12" t="s">
        <v>303</v>
      </c>
      <c r="O118" s="14" t="s">
        <v>174</v>
      </c>
      <c r="P118" s="15" t="s">
        <v>7</v>
      </c>
      <c r="Q118" s="16" t="s">
        <v>175</v>
      </c>
      <c r="R118" s="17">
        <v>12552457</v>
      </c>
      <c r="S118" s="17" t="s">
        <v>296</v>
      </c>
      <c r="T118" s="14"/>
      <c r="U118" s="71" t="s">
        <v>812</v>
      </c>
      <c r="V118" t="str">
        <f>+VLOOKUP(R118,[2]HORARIOS!$G$2:$O$651,9,FALSE)</f>
        <v>JUEVES 16-18</v>
      </c>
    </row>
    <row r="119" spans="1:22" ht="13.5" customHeight="1">
      <c r="A119" s="10">
        <v>118</v>
      </c>
      <c r="B119" s="11" t="s">
        <v>601</v>
      </c>
      <c r="C119" s="11" t="s">
        <v>624</v>
      </c>
      <c r="D119" s="11" t="s">
        <v>637</v>
      </c>
      <c r="E119" s="12">
        <v>2021242024</v>
      </c>
      <c r="F119" s="11" t="s">
        <v>638</v>
      </c>
      <c r="G119" s="13" t="s">
        <v>639</v>
      </c>
      <c r="H119" s="12" t="s">
        <v>293</v>
      </c>
      <c r="I119" s="12">
        <v>86</v>
      </c>
      <c r="J119" s="12">
        <v>3236028537</v>
      </c>
      <c r="K119" s="12" t="s">
        <v>294</v>
      </c>
      <c r="L119" s="12">
        <v>1084450053</v>
      </c>
      <c r="M119" s="12">
        <v>20</v>
      </c>
      <c r="N119" s="12" t="s">
        <v>303</v>
      </c>
      <c r="O119" s="14" t="s">
        <v>93</v>
      </c>
      <c r="P119" s="15" t="s">
        <v>17</v>
      </c>
      <c r="Q119" s="16" t="s">
        <v>94</v>
      </c>
      <c r="R119" s="17">
        <v>1082841163</v>
      </c>
      <c r="S119" s="17" t="s">
        <v>296</v>
      </c>
      <c r="T119" s="14"/>
      <c r="U119" s="72" t="s">
        <v>813</v>
      </c>
      <c r="V119" t="str">
        <f>+VLOOKUP(R119,[2]HORARIOS!$G$2:$O$651,9,FALSE)</f>
        <v>JUEVES 10-12</v>
      </c>
    </row>
    <row r="120" spans="1:22" ht="13.5" customHeight="1">
      <c r="A120" s="10">
        <v>119</v>
      </c>
      <c r="B120" s="11" t="s">
        <v>601</v>
      </c>
      <c r="C120" s="11" t="s">
        <v>624</v>
      </c>
      <c r="D120" s="11" t="s">
        <v>640</v>
      </c>
      <c r="E120" s="12">
        <v>2022142007</v>
      </c>
      <c r="F120" s="11" t="s">
        <v>641</v>
      </c>
      <c r="G120" s="13" t="s">
        <v>642</v>
      </c>
      <c r="H120" s="12" t="s">
        <v>293</v>
      </c>
      <c r="I120" s="12">
        <v>86</v>
      </c>
      <c r="J120" s="12">
        <v>3103825500</v>
      </c>
      <c r="K120" s="12" t="s">
        <v>294</v>
      </c>
      <c r="L120" s="12">
        <v>1007229458</v>
      </c>
      <c r="M120" s="12">
        <v>20</v>
      </c>
      <c r="N120" s="12" t="s">
        <v>303</v>
      </c>
      <c r="O120" s="14" t="s">
        <v>178</v>
      </c>
      <c r="P120" s="15" t="s">
        <v>17</v>
      </c>
      <c r="Q120" s="16" t="s">
        <v>179</v>
      </c>
      <c r="R120" s="17">
        <v>19122566</v>
      </c>
      <c r="S120" s="17" t="s">
        <v>300</v>
      </c>
      <c r="T120" s="14"/>
      <c r="U120" s="72" t="s">
        <v>813</v>
      </c>
      <c r="V120" t="str">
        <f>+VLOOKUP(R120,[2]HORARIOS!$G$2:$O$651,9,FALSE)</f>
        <v>JUEVES 8-10</v>
      </c>
    </row>
    <row r="121" spans="1:22" ht="13.5" customHeight="1">
      <c r="A121" s="10">
        <v>120</v>
      </c>
      <c r="B121" s="11" t="s">
        <v>601</v>
      </c>
      <c r="C121" s="11" t="s">
        <v>643</v>
      </c>
      <c r="D121" s="11" t="s">
        <v>644</v>
      </c>
      <c r="E121" s="12">
        <v>2020143028</v>
      </c>
      <c r="F121" s="11" t="s">
        <v>645</v>
      </c>
      <c r="G121" s="13" t="s">
        <v>646</v>
      </c>
      <c r="H121" s="12" t="s">
        <v>293</v>
      </c>
      <c r="I121" s="12">
        <v>85</v>
      </c>
      <c r="J121" s="12">
        <v>3204100270</v>
      </c>
      <c r="K121" s="12" t="s">
        <v>308</v>
      </c>
      <c r="L121" s="12">
        <v>1193582268</v>
      </c>
      <c r="M121" s="12">
        <v>20</v>
      </c>
      <c r="N121" s="12" t="s">
        <v>295</v>
      </c>
      <c r="O121" s="14" t="s">
        <v>200</v>
      </c>
      <c r="P121" s="15" t="s">
        <v>7</v>
      </c>
      <c r="Q121" s="16" t="s">
        <v>201</v>
      </c>
      <c r="R121" s="17">
        <v>79520083</v>
      </c>
      <c r="S121" s="17" t="s">
        <v>300</v>
      </c>
      <c r="T121" s="14"/>
      <c r="U121" s="72"/>
      <c r="V121" t="str">
        <f>+VLOOKUP(R121,[2]HORARIOS!$G$2:$O$651,9,FALSE)</f>
        <v>JUEVES 10-12</v>
      </c>
    </row>
    <row r="122" spans="1:22" ht="13.5" customHeight="1">
      <c r="A122" s="10">
        <v>121</v>
      </c>
      <c r="B122" s="11" t="s">
        <v>601</v>
      </c>
      <c r="C122" s="11" t="s">
        <v>643</v>
      </c>
      <c r="D122" s="11" t="s">
        <v>647</v>
      </c>
      <c r="E122" s="12">
        <v>2021143053</v>
      </c>
      <c r="F122" s="11" t="s">
        <v>648</v>
      </c>
      <c r="G122" s="13" t="s">
        <v>649</v>
      </c>
      <c r="H122" s="12" t="s">
        <v>293</v>
      </c>
      <c r="I122" s="12">
        <v>84</v>
      </c>
      <c r="J122" s="12">
        <v>3164765693</v>
      </c>
      <c r="K122" s="12" t="s">
        <v>294</v>
      </c>
      <c r="L122" s="12">
        <v>1082849392</v>
      </c>
      <c r="M122" s="12">
        <v>20</v>
      </c>
      <c r="N122" s="12" t="s">
        <v>295</v>
      </c>
      <c r="O122" s="14" t="s">
        <v>25</v>
      </c>
      <c r="P122" s="15" t="s">
        <v>7</v>
      </c>
      <c r="Q122" s="16" t="s">
        <v>26</v>
      </c>
      <c r="R122" s="17">
        <v>1082845810</v>
      </c>
      <c r="S122" s="17" t="s">
        <v>296</v>
      </c>
      <c r="T122" s="14"/>
      <c r="U122" s="72"/>
      <c r="V122" t="str">
        <f>+VLOOKUP(R122,[2]HORARIOS!$G$2:$O$651,9,FALSE)</f>
        <v>JUEVES 8-10</v>
      </c>
    </row>
    <row r="123" spans="1:22" ht="13.5" customHeight="1">
      <c r="A123" s="10">
        <v>122</v>
      </c>
      <c r="B123" s="11" t="s">
        <v>601</v>
      </c>
      <c r="C123" s="11" t="s">
        <v>643</v>
      </c>
      <c r="D123" s="11" t="s">
        <v>650</v>
      </c>
      <c r="E123" s="12">
        <v>2021243116</v>
      </c>
      <c r="F123" s="11" t="s">
        <v>651</v>
      </c>
      <c r="G123" s="13" t="s">
        <v>652</v>
      </c>
      <c r="H123" s="12" t="s">
        <v>293</v>
      </c>
      <c r="I123" s="12">
        <v>80</v>
      </c>
      <c r="J123" s="12">
        <v>3124239853</v>
      </c>
      <c r="K123" s="12" t="s">
        <v>294</v>
      </c>
      <c r="L123" s="12">
        <v>1079684013</v>
      </c>
      <c r="M123" s="12">
        <v>20</v>
      </c>
      <c r="N123" s="12" t="s">
        <v>295</v>
      </c>
      <c r="O123" s="14" t="s">
        <v>260</v>
      </c>
      <c r="P123" s="15" t="s">
        <v>7</v>
      </c>
      <c r="Q123" s="16" t="s">
        <v>261</v>
      </c>
      <c r="R123" s="17">
        <v>51926996</v>
      </c>
      <c r="S123" s="17" t="s">
        <v>300</v>
      </c>
      <c r="T123" s="14"/>
      <c r="U123" s="72"/>
      <c r="V123" t="str">
        <f>+VLOOKUP(R123,[2]HORARIOS!$G$2:$O$651,9,FALSE)</f>
        <v>JUEVES 8-10</v>
      </c>
    </row>
    <row r="124" spans="1:22" ht="13.5" customHeight="1">
      <c r="A124" s="10">
        <v>123</v>
      </c>
      <c r="B124" s="11" t="s">
        <v>601</v>
      </c>
      <c r="C124" s="11" t="s">
        <v>643</v>
      </c>
      <c r="D124" s="11" t="s">
        <v>653</v>
      </c>
      <c r="E124" s="12">
        <v>2021243012</v>
      </c>
      <c r="F124" s="11" t="s">
        <v>654</v>
      </c>
      <c r="G124" s="13" t="s">
        <v>655</v>
      </c>
      <c r="H124" s="12" t="s">
        <v>293</v>
      </c>
      <c r="I124" s="12">
        <v>99</v>
      </c>
      <c r="J124" s="12">
        <v>3207851915</v>
      </c>
      <c r="K124" s="12" t="s">
        <v>308</v>
      </c>
      <c r="L124" s="12">
        <v>1066866370</v>
      </c>
      <c r="M124" s="12">
        <v>19</v>
      </c>
      <c r="N124" s="12" t="s">
        <v>295</v>
      </c>
      <c r="O124" s="14" t="s">
        <v>79</v>
      </c>
      <c r="P124" s="15" t="s">
        <v>7</v>
      </c>
      <c r="Q124" s="16" t="s">
        <v>80</v>
      </c>
      <c r="R124" s="17">
        <v>1082888086</v>
      </c>
      <c r="S124" s="17" t="s">
        <v>296</v>
      </c>
      <c r="T124" s="14"/>
      <c r="U124" s="72"/>
      <c r="V124" t="str">
        <f>+VLOOKUP(R124,[2]HORARIOS!$G$2:$O$651,9,FALSE)</f>
        <v>JUEVES 10-12</v>
      </c>
    </row>
    <row r="125" spans="1:22" ht="13.5" customHeight="1">
      <c r="A125" s="10">
        <v>124</v>
      </c>
      <c r="B125" s="11" t="s">
        <v>601</v>
      </c>
      <c r="C125" s="11" t="s">
        <v>643</v>
      </c>
      <c r="D125" s="11" t="s">
        <v>656</v>
      </c>
      <c r="E125" s="12">
        <v>2020243020</v>
      </c>
      <c r="F125" s="11" t="s">
        <v>657</v>
      </c>
      <c r="G125" s="13" t="s">
        <v>658</v>
      </c>
      <c r="H125" s="12" t="s">
        <v>293</v>
      </c>
      <c r="I125" s="12">
        <v>95</v>
      </c>
      <c r="J125" s="12">
        <v>3128175695</v>
      </c>
      <c r="K125" s="12" t="s">
        <v>294</v>
      </c>
      <c r="L125" s="12">
        <v>1004506942</v>
      </c>
      <c r="M125" s="12">
        <v>23</v>
      </c>
      <c r="N125" s="12" t="s">
        <v>295</v>
      </c>
      <c r="O125" s="14" t="s">
        <v>180</v>
      </c>
      <c r="P125" s="15" t="s">
        <v>7</v>
      </c>
      <c r="Q125" s="16" t="s">
        <v>181</v>
      </c>
      <c r="R125" s="17">
        <v>22672136</v>
      </c>
      <c r="S125" s="17" t="s">
        <v>300</v>
      </c>
      <c r="T125" s="14"/>
      <c r="U125" s="72"/>
      <c r="V125" t="str">
        <f>+VLOOKUP(R125,[2]HORARIOS!$G$2:$O$651,9,FALSE)</f>
        <v>JUEVES 10-12</v>
      </c>
    </row>
    <row r="126" spans="1:22" ht="13.5" customHeight="1">
      <c r="A126" s="10">
        <v>125</v>
      </c>
      <c r="B126" s="11" t="s">
        <v>601</v>
      </c>
      <c r="C126" s="11" t="s">
        <v>643</v>
      </c>
      <c r="D126" s="11" t="s">
        <v>659</v>
      </c>
      <c r="E126" s="12">
        <v>2021143020</v>
      </c>
      <c r="F126" s="11" t="s">
        <v>660</v>
      </c>
      <c r="G126" s="13" t="s">
        <v>661</v>
      </c>
      <c r="H126" s="12" t="s">
        <v>293</v>
      </c>
      <c r="I126" s="12">
        <v>86</v>
      </c>
      <c r="J126" s="12" t="s">
        <v>662</v>
      </c>
      <c r="K126" s="12" t="s">
        <v>308</v>
      </c>
      <c r="L126" s="12">
        <v>1004367000</v>
      </c>
      <c r="M126" s="12">
        <v>20</v>
      </c>
      <c r="N126" s="12" t="s">
        <v>295</v>
      </c>
      <c r="O126" s="14" t="s">
        <v>114</v>
      </c>
      <c r="P126" s="15" t="s">
        <v>17</v>
      </c>
      <c r="Q126" s="16" t="s">
        <v>115</v>
      </c>
      <c r="R126" s="17">
        <v>388258</v>
      </c>
      <c r="S126" s="17" t="s">
        <v>300</v>
      </c>
      <c r="T126" s="14"/>
      <c r="U126" s="72" t="s">
        <v>813</v>
      </c>
      <c r="V126" t="str">
        <f>+VLOOKUP(R126,[2]HORARIOS!$G$2:$O$651,9,FALSE)</f>
        <v>JUEVES 14-16</v>
      </c>
    </row>
    <row r="127" spans="1:22" ht="13.5" customHeight="1">
      <c r="A127" s="10">
        <v>126</v>
      </c>
      <c r="B127" s="11" t="s">
        <v>601</v>
      </c>
      <c r="C127" s="11" t="s">
        <v>643</v>
      </c>
      <c r="D127" s="11" t="s">
        <v>663</v>
      </c>
      <c r="E127" s="12">
        <v>2020243033</v>
      </c>
      <c r="F127" s="11" t="s">
        <v>664</v>
      </c>
      <c r="G127" s="13" t="s">
        <v>665</v>
      </c>
      <c r="H127" s="12" t="s">
        <v>293</v>
      </c>
      <c r="I127" s="12">
        <v>78</v>
      </c>
      <c r="J127" s="12">
        <v>3023180322</v>
      </c>
      <c r="K127" s="12" t="s">
        <v>294</v>
      </c>
      <c r="L127" s="12">
        <v>1004382268</v>
      </c>
      <c r="M127" s="12">
        <v>21</v>
      </c>
      <c r="N127" s="12" t="s">
        <v>303</v>
      </c>
      <c r="O127" s="14" t="s">
        <v>56</v>
      </c>
      <c r="P127" s="15" t="s">
        <v>7</v>
      </c>
      <c r="Q127" s="16" t="s">
        <v>57</v>
      </c>
      <c r="R127" s="17">
        <v>85154867</v>
      </c>
      <c r="S127" s="17" t="s">
        <v>300</v>
      </c>
      <c r="T127" s="14"/>
      <c r="U127" s="72"/>
      <c r="V127" t="str">
        <f>+VLOOKUP(R127,[2]HORARIOS!$G$2:$O$651,9,FALSE)</f>
        <v>JUEVES 16-18</v>
      </c>
    </row>
    <row r="128" spans="1:22" ht="13.5" customHeight="1">
      <c r="A128" s="10">
        <v>127</v>
      </c>
      <c r="B128" s="11" t="s">
        <v>601</v>
      </c>
      <c r="C128" s="11" t="s">
        <v>643</v>
      </c>
      <c r="D128" s="11" t="s">
        <v>666</v>
      </c>
      <c r="E128" s="12">
        <v>2020243021</v>
      </c>
      <c r="F128" s="11" t="s">
        <v>667</v>
      </c>
      <c r="G128" s="13" t="s">
        <v>668</v>
      </c>
      <c r="H128" s="12" t="s">
        <v>293</v>
      </c>
      <c r="I128" s="12">
        <v>94</v>
      </c>
      <c r="J128" s="12">
        <v>3026647279</v>
      </c>
      <c r="K128" s="12" t="s">
        <v>308</v>
      </c>
      <c r="L128" s="12">
        <v>1193327839</v>
      </c>
      <c r="M128" s="12">
        <v>21</v>
      </c>
      <c r="N128" s="12" t="s">
        <v>295</v>
      </c>
      <c r="O128" s="14" t="s">
        <v>50</v>
      </c>
      <c r="P128" s="15" t="s">
        <v>17</v>
      </c>
      <c r="Q128" s="16" t="s">
        <v>51</v>
      </c>
      <c r="R128" s="17">
        <v>36694632</v>
      </c>
      <c r="S128" s="17" t="s">
        <v>300</v>
      </c>
      <c r="T128" s="14"/>
      <c r="U128" s="72" t="s">
        <v>813</v>
      </c>
      <c r="V128" t="str">
        <f>+VLOOKUP(R128,[2]HORARIOS!$G$2:$O$651,9,FALSE)</f>
        <v>JUEVES 14-16</v>
      </c>
    </row>
    <row r="129" spans="1:22" ht="13.5" customHeight="1">
      <c r="A129" s="10">
        <v>128</v>
      </c>
      <c r="B129" s="11" t="s">
        <v>601</v>
      </c>
      <c r="C129" s="11" t="s">
        <v>643</v>
      </c>
      <c r="D129" s="11" t="s">
        <v>669</v>
      </c>
      <c r="E129" s="12">
        <v>2022243052</v>
      </c>
      <c r="F129" s="11" t="s">
        <v>670</v>
      </c>
      <c r="G129" s="13" t="s">
        <v>671</v>
      </c>
      <c r="H129" s="12" t="s">
        <v>293</v>
      </c>
      <c r="I129" s="12">
        <v>100</v>
      </c>
      <c r="J129" s="12">
        <v>3206293700</v>
      </c>
      <c r="K129" s="12" t="s">
        <v>294</v>
      </c>
      <c r="L129" s="12">
        <v>1082855120</v>
      </c>
      <c r="M129" s="12">
        <v>19</v>
      </c>
      <c r="N129" s="12" t="s">
        <v>303</v>
      </c>
      <c r="O129" s="14" t="s">
        <v>106</v>
      </c>
      <c r="P129" s="15" t="s">
        <v>40</v>
      </c>
      <c r="Q129" s="16" t="s">
        <v>107</v>
      </c>
      <c r="R129" s="17">
        <v>30766322</v>
      </c>
      <c r="S129" s="17"/>
      <c r="T129" s="14"/>
      <c r="U129" s="72" t="s">
        <v>813</v>
      </c>
      <c r="V129" t="str">
        <f>+VLOOKUP(R129,[2]HORARIOS!$G$2:$O$651,9,FALSE)</f>
        <v>JUEVES 16-18</v>
      </c>
    </row>
    <row r="130" spans="1:22" ht="13.5" customHeight="1">
      <c r="A130" s="10">
        <v>129</v>
      </c>
      <c r="B130" s="11" t="s">
        <v>672</v>
      </c>
      <c r="C130" s="11" t="s">
        <v>672</v>
      </c>
      <c r="D130" s="11" t="s">
        <v>381</v>
      </c>
      <c r="E130" s="13">
        <v>2020217006</v>
      </c>
      <c r="F130" s="11" t="s">
        <v>673</v>
      </c>
      <c r="G130" s="13" t="s">
        <v>674</v>
      </c>
      <c r="H130" s="12" t="s">
        <v>293</v>
      </c>
      <c r="I130" s="12">
        <v>90</v>
      </c>
      <c r="J130" s="12">
        <v>3043922299</v>
      </c>
      <c r="K130" s="12" t="s">
        <v>294</v>
      </c>
      <c r="L130" s="12">
        <v>1004305945</v>
      </c>
      <c r="M130" s="12">
        <v>23</v>
      </c>
      <c r="N130" s="12" t="s">
        <v>303</v>
      </c>
      <c r="O130" s="14" t="s">
        <v>74</v>
      </c>
      <c r="P130" s="15" t="s">
        <v>7</v>
      </c>
      <c r="Q130" s="16" t="s">
        <v>75</v>
      </c>
      <c r="R130" s="17">
        <v>85461465</v>
      </c>
      <c r="S130" s="17" t="s">
        <v>296</v>
      </c>
      <c r="T130" s="14"/>
      <c r="U130" s="72"/>
      <c r="V130" t="str">
        <f>+VLOOKUP(R130,[2]HORARIOS!$G$2:$O$651,9,FALSE)</f>
        <v>JUEVES 16-18</v>
      </c>
    </row>
    <row r="131" spans="1:22" ht="13.5" customHeight="1">
      <c r="A131" s="10">
        <v>130</v>
      </c>
      <c r="B131" s="11" t="s">
        <v>672</v>
      </c>
      <c r="C131" s="11" t="s">
        <v>672</v>
      </c>
      <c r="D131" s="11" t="s">
        <v>381</v>
      </c>
      <c r="E131" s="12">
        <v>2018119019</v>
      </c>
      <c r="F131" s="11" t="s">
        <v>675</v>
      </c>
      <c r="G131" s="13" t="s">
        <v>676</v>
      </c>
      <c r="H131" s="12" t="s">
        <v>293</v>
      </c>
      <c r="I131" s="12">
        <v>90</v>
      </c>
      <c r="J131" s="12">
        <v>3014882497</v>
      </c>
      <c r="K131" s="12" t="s">
        <v>294</v>
      </c>
      <c r="L131" s="12">
        <v>1004346010</v>
      </c>
      <c r="M131" s="12">
        <v>23</v>
      </c>
      <c r="N131" s="12" t="s">
        <v>303</v>
      </c>
      <c r="O131" s="14" t="s">
        <v>97</v>
      </c>
      <c r="P131" s="15" t="s">
        <v>7</v>
      </c>
      <c r="Q131" s="16" t="s">
        <v>98</v>
      </c>
      <c r="R131" s="17">
        <v>12560298</v>
      </c>
      <c r="S131" s="17" t="s">
        <v>296</v>
      </c>
      <c r="T131" s="14"/>
      <c r="U131" s="72"/>
      <c r="V131" t="str">
        <f>+VLOOKUP(R131,[2]HORARIOS!$G$2:$O$651,9,FALSE)</f>
        <v>JUEVES 14-16</v>
      </c>
    </row>
    <row r="132" spans="1:22" ht="13.5" customHeight="1">
      <c r="A132" s="10">
        <v>131</v>
      </c>
      <c r="B132" s="11" t="s">
        <v>672</v>
      </c>
      <c r="C132" s="11" t="s">
        <v>672</v>
      </c>
      <c r="D132" s="11" t="s">
        <v>381</v>
      </c>
      <c r="E132" s="12">
        <v>2016214039</v>
      </c>
      <c r="F132" s="11" t="s">
        <v>677</v>
      </c>
      <c r="G132" s="13" t="s">
        <v>678</v>
      </c>
      <c r="H132" s="12" t="s">
        <v>293</v>
      </c>
      <c r="I132" s="12">
        <v>94</v>
      </c>
      <c r="J132" s="12">
        <v>3013471978</v>
      </c>
      <c r="K132" s="12" t="s">
        <v>294</v>
      </c>
      <c r="L132" s="12">
        <v>1081829133</v>
      </c>
      <c r="M132" s="12">
        <v>26</v>
      </c>
      <c r="N132" s="12" t="s">
        <v>303</v>
      </c>
      <c r="O132" s="14" t="s">
        <v>157</v>
      </c>
      <c r="P132" s="15" t="s">
        <v>7</v>
      </c>
      <c r="Q132" s="16" t="s">
        <v>158</v>
      </c>
      <c r="R132" s="17">
        <v>37338808</v>
      </c>
      <c r="S132" s="17" t="s">
        <v>296</v>
      </c>
      <c r="T132" s="14"/>
      <c r="U132" s="71" t="s">
        <v>812</v>
      </c>
      <c r="V132" t="str">
        <f>+VLOOKUP(R132,[2]HORARIOS!$G$2:$O$651,9,FALSE)</f>
        <v>JUEVES 16-18</v>
      </c>
    </row>
    <row r="133" spans="1:22" ht="13.5" customHeight="1">
      <c r="A133" s="10">
        <v>132</v>
      </c>
      <c r="B133" s="11" t="s">
        <v>672</v>
      </c>
      <c r="C133" s="11" t="s">
        <v>672</v>
      </c>
      <c r="D133" s="11" t="s">
        <v>417</v>
      </c>
      <c r="E133" s="12">
        <v>2020113002</v>
      </c>
      <c r="F133" s="11" t="s">
        <v>679</v>
      </c>
      <c r="G133" s="13" t="s">
        <v>680</v>
      </c>
      <c r="H133" s="12" t="s">
        <v>293</v>
      </c>
      <c r="I133" s="12">
        <v>96</v>
      </c>
      <c r="J133" s="12">
        <v>3044461403</v>
      </c>
      <c r="K133" s="12" t="s">
        <v>294</v>
      </c>
      <c r="L133" s="12">
        <v>1004368627</v>
      </c>
      <c r="M133" s="12">
        <v>21</v>
      </c>
      <c r="N133" s="12" t="s">
        <v>303</v>
      </c>
      <c r="O133" s="45" t="s">
        <v>208</v>
      </c>
      <c r="P133" s="46" t="s">
        <v>7</v>
      </c>
      <c r="Q133" s="47" t="s">
        <v>209</v>
      </c>
      <c r="R133" s="48">
        <v>4978366</v>
      </c>
      <c r="S133" s="17" t="s">
        <v>296</v>
      </c>
      <c r="T133" s="14"/>
      <c r="U133" s="71" t="s">
        <v>812</v>
      </c>
      <c r="V133" t="str">
        <f>+VLOOKUP(R133,[2]HORARIOS!$G$2:$O$651,9,FALSE)</f>
        <v>JUEVES 8-10</v>
      </c>
    </row>
    <row r="134" spans="1:22" ht="13.5" customHeight="1">
      <c r="A134" s="10">
        <v>133</v>
      </c>
      <c r="B134" s="11" t="s">
        <v>672</v>
      </c>
      <c r="C134" s="11" t="s">
        <v>672</v>
      </c>
      <c r="D134" s="11" t="s">
        <v>417</v>
      </c>
      <c r="E134" s="12">
        <v>2022114027</v>
      </c>
      <c r="F134" s="11" t="s">
        <v>681</v>
      </c>
      <c r="G134" s="13" t="s">
        <v>682</v>
      </c>
      <c r="H134" s="12" t="s">
        <v>293</v>
      </c>
      <c r="I134" s="12">
        <v>95</v>
      </c>
      <c r="J134" s="12">
        <v>3024127301</v>
      </c>
      <c r="K134" s="12" t="s">
        <v>308</v>
      </c>
      <c r="L134" s="12">
        <v>1067592779</v>
      </c>
      <c r="M134" s="12">
        <v>19</v>
      </c>
      <c r="N134" s="12" t="s">
        <v>303</v>
      </c>
      <c r="O134" s="14" t="s">
        <v>208</v>
      </c>
      <c r="P134" s="15" t="s">
        <v>7</v>
      </c>
      <c r="Q134" s="16" t="s">
        <v>209</v>
      </c>
      <c r="R134" s="17">
        <v>4978366</v>
      </c>
      <c r="S134" s="17" t="s">
        <v>296</v>
      </c>
      <c r="T134" s="14"/>
      <c r="U134" s="71" t="s">
        <v>812</v>
      </c>
      <c r="V134" t="str">
        <f>+VLOOKUP(R134,[2]HORARIOS!$G$2:$O$651,9,FALSE)</f>
        <v>JUEVES 8-10</v>
      </c>
    </row>
    <row r="135" spans="1:22" ht="13.5" customHeight="1">
      <c r="A135" s="10">
        <v>134</v>
      </c>
      <c r="B135" s="11" t="s">
        <v>672</v>
      </c>
      <c r="C135" s="11" t="s">
        <v>672</v>
      </c>
      <c r="D135" s="11" t="s">
        <v>417</v>
      </c>
      <c r="E135" s="12">
        <v>2018117003</v>
      </c>
      <c r="F135" s="11" t="s">
        <v>683</v>
      </c>
      <c r="G135" s="13" t="s">
        <v>684</v>
      </c>
      <c r="H135" s="12" t="s">
        <v>293</v>
      </c>
      <c r="I135" s="12">
        <v>95</v>
      </c>
      <c r="J135" s="12">
        <v>3046734261</v>
      </c>
      <c r="K135" s="12" t="s">
        <v>294</v>
      </c>
      <c r="L135" s="12">
        <v>1065829742</v>
      </c>
      <c r="M135" s="12">
        <v>27</v>
      </c>
      <c r="N135" s="12" t="s">
        <v>303</v>
      </c>
      <c r="O135" s="14" t="s">
        <v>266</v>
      </c>
      <c r="P135" s="15" t="s">
        <v>17</v>
      </c>
      <c r="Q135" s="16" t="s">
        <v>267</v>
      </c>
      <c r="R135" s="17">
        <v>12560219</v>
      </c>
      <c r="S135" s="17" t="s">
        <v>296</v>
      </c>
      <c r="T135" s="14"/>
      <c r="U135" s="72" t="s">
        <v>813</v>
      </c>
      <c r="V135" t="str">
        <f>+VLOOKUP(R135,[2]HORARIOS!$G$2:$O$651,9,FALSE)</f>
        <v>JUEVES 8-10</v>
      </c>
    </row>
    <row r="136" spans="1:22" ht="13.5" customHeight="1">
      <c r="A136" s="10">
        <v>135</v>
      </c>
      <c r="B136" s="11" t="s">
        <v>672</v>
      </c>
      <c r="C136" s="11" t="s">
        <v>672</v>
      </c>
      <c r="D136" s="11" t="s">
        <v>417</v>
      </c>
      <c r="E136" s="12">
        <v>2021114023</v>
      </c>
      <c r="F136" s="11" t="s">
        <v>685</v>
      </c>
      <c r="G136" s="13" t="s">
        <v>686</v>
      </c>
      <c r="H136" s="12" t="s">
        <v>293</v>
      </c>
      <c r="I136" s="12">
        <v>83</v>
      </c>
      <c r="J136" s="12">
        <v>3015373405</v>
      </c>
      <c r="K136" s="12" t="s">
        <v>294</v>
      </c>
      <c r="L136" s="12">
        <v>1082833957</v>
      </c>
      <c r="M136" s="12">
        <v>20</v>
      </c>
      <c r="N136" s="12" t="s">
        <v>303</v>
      </c>
      <c r="O136" s="14" t="s">
        <v>139</v>
      </c>
      <c r="P136" s="15" t="s">
        <v>7</v>
      </c>
      <c r="Q136" s="16" t="s">
        <v>140</v>
      </c>
      <c r="R136" s="17">
        <v>7597755</v>
      </c>
      <c r="S136" s="17" t="s">
        <v>296</v>
      </c>
      <c r="T136" s="14"/>
      <c r="U136" s="71" t="s">
        <v>812</v>
      </c>
      <c r="V136" t="str">
        <f>+VLOOKUP(R136,[2]HORARIOS!$G$2:$O$651,9,FALSE)</f>
        <v>JUEVES 14-16</v>
      </c>
    </row>
    <row r="137" spans="1:22" ht="13.5" customHeight="1">
      <c r="A137" s="10">
        <v>136</v>
      </c>
      <c r="B137" s="11" t="s">
        <v>672</v>
      </c>
      <c r="C137" s="11" t="s">
        <v>672</v>
      </c>
      <c r="D137" s="11" t="s">
        <v>687</v>
      </c>
      <c r="E137" s="12">
        <v>2022119063</v>
      </c>
      <c r="F137" s="11" t="s">
        <v>688</v>
      </c>
      <c r="G137" s="13" t="s">
        <v>689</v>
      </c>
      <c r="H137" s="12" t="s">
        <v>293</v>
      </c>
      <c r="I137" s="12">
        <v>98</v>
      </c>
      <c r="J137" s="12">
        <v>3132724730</v>
      </c>
      <c r="K137" s="12" t="s">
        <v>308</v>
      </c>
      <c r="L137" s="12">
        <v>1082850171</v>
      </c>
      <c r="M137" s="12">
        <v>19</v>
      </c>
      <c r="N137" s="12" t="s">
        <v>303</v>
      </c>
      <c r="O137" s="14" t="s">
        <v>139</v>
      </c>
      <c r="P137" s="15" t="s">
        <v>7</v>
      </c>
      <c r="Q137" s="16" t="s">
        <v>140</v>
      </c>
      <c r="R137" s="17">
        <v>7597755</v>
      </c>
      <c r="S137" s="17" t="s">
        <v>296</v>
      </c>
      <c r="T137" s="14"/>
      <c r="U137" s="71" t="s">
        <v>812</v>
      </c>
      <c r="V137" t="str">
        <f>+VLOOKUP(R137,[2]HORARIOS!$G$2:$O$651,9,FALSE)</f>
        <v>JUEVES 14-16</v>
      </c>
    </row>
    <row r="138" spans="1:22" ht="13.5" customHeight="1">
      <c r="A138" s="10">
        <v>137</v>
      </c>
      <c r="B138" s="11" t="s">
        <v>672</v>
      </c>
      <c r="C138" s="11" t="s">
        <v>672</v>
      </c>
      <c r="D138" s="11" t="s">
        <v>430</v>
      </c>
      <c r="E138" s="12">
        <v>2019119086</v>
      </c>
      <c r="F138" s="11" t="s">
        <v>690</v>
      </c>
      <c r="G138" s="13" t="s">
        <v>691</v>
      </c>
      <c r="H138" s="12" t="s">
        <v>293</v>
      </c>
      <c r="I138" s="12">
        <v>87</v>
      </c>
      <c r="J138" s="12">
        <v>3188097192</v>
      </c>
      <c r="K138" s="12" t="s">
        <v>294</v>
      </c>
      <c r="L138" s="12">
        <v>1004502986</v>
      </c>
      <c r="M138" s="12">
        <v>22</v>
      </c>
      <c r="N138" s="12" t="s">
        <v>303</v>
      </c>
      <c r="O138" s="14" t="s">
        <v>270</v>
      </c>
      <c r="P138" s="15" t="s">
        <v>7</v>
      </c>
      <c r="Q138" s="16" t="s">
        <v>271</v>
      </c>
      <c r="R138" s="17">
        <v>4979367</v>
      </c>
      <c r="S138" s="17" t="s">
        <v>296</v>
      </c>
      <c r="T138" s="14"/>
      <c r="U138" s="72"/>
      <c r="V138" t="str">
        <f>+VLOOKUP(R138,[2]HORARIOS!$G$2:$O$651,9,FALSE)</f>
        <v>JUEVES 10-12</v>
      </c>
    </row>
    <row r="139" spans="1:22" ht="13.5" customHeight="1">
      <c r="A139" s="10">
        <v>138</v>
      </c>
      <c r="B139" s="11" t="s">
        <v>672</v>
      </c>
      <c r="C139" s="11" t="s">
        <v>672</v>
      </c>
      <c r="D139" s="11" t="s">
        <v>692</v>
      </c>
      <c r="E139" s="12">
        <v>2021219023</v>
      </c>
      <c r="F139" s="11" t="s">
        <v>693</v>
      </c>
      <c r="G139" s="13" t="s">
        <v>694</v>
      </c>
      <c r="H139" s="12" t="s">
        <v>293</v>
      </c>
      <c r="I139" s="12">
        <v>92</v>
      </c>
      <c r="J139" s="12">
        <v>3122607811</v>
      </c>
      <c r="K139" s="12" t="s">
        <v>294</v>
      </c>
      <c r="L139" s="12">
        <v>1083454679</v>
      </c>
      <c r="M139" s="12">
        <v>19</v>
      </c>
      <c r="N139" s="12" t="s">
        <v>303</v>
      </c>
      <c r="O139" s="14" t="s">
        <v>66</v>
      </c>
      <c r="P139" s="15" t="s">
        <v>7</v>
      </c>
      <c r="Q139" s="16" t="s">
        <v>67</v>
      </c>
      <c r="R139" s="17">
        <v>85454135</v>
      </c>
      <c r="S139" s="17" t="s">
        <v>296</v>
      </c>
      <c r="T139" s="14"/>
      <c r="U139" s="72"/>
      <c r="V139" t="str">
        <f>+VLOOKUP(R139,[2]HORARIOS!$G$2:$O$651,9,FALSE)</f>
        <v>JUEVES 10-12</v>
      </c>
    </row>
    <row r="140" spans="1:22" ht="13.5" customHeight="1">
      <c r="A140" s="10">
        <v>139</v>
      </c>
      <c r="B140" s="11" t="s">
        <v>672</v>
      </c>
      <c r="C140" s="11" t="s">
        <v>672</v>
      </c>
      <c r="D140" s="11" t="s">
        <v>692</v>
      </c>
      <c r="E140" s="12">
        <v>2018217054</v>
      </c>
      <c r="F140" s="11" t="s">
        <v>695</v>
      </c>
      <c r="G140" s="13" t="s">
        <v>696</v>
      </c>
      <c r="H140" s="12" t="s">
        <v>293</v>
      </c>
      <c r="I140" s="12">
        <v>92</v>
      </c>
      <c r="J140" s="12">
        <v>3022376448</v>
      </c>
      <c r="K140" s="12" t="s">
        <v>294</v>
      </c>
      <c r="L140" s="12">
        <v>1221964540</v>
      </c>
      <c r="M140" s="12">
        <v>29</v>
      </c>
      <c r="N140" s="12" t="s">
        <v>303</v>
      </c>
      <c r="O140" s="14" t="s">
        <v>6</v>
      </c>
      <c r="P140" s="15" t="s">
        <v>7</v>
      </c>
      <c r="Q140" s="16" t="s">
        <v>8</v>
      </c>
      <c r="R140" s="17">
        <v>39048887</v>
      </c>
      <c r="S140" s="17" t="s">
        <v>296</v>
      </c>
      <c r="T140" s="14"/>
      <c r="U140" s="71" t="s">
        <v>812</v>
      </c>
      <c r="V140" t="str">
        <f>+VLOOKUP(R140,[2]HORARIOS!$G$2:$O$651,9,FALSE)</f>
        <v>JUEVES 8-10</v>
      </c>
    </row>
    <row r="141" spans="1:22" ht="13.5" customHeight="1">
      <c r="A141" s="10">
        <v>140</v>
      </c>
      <c r="B141" s="11" t="s">
        <v>672</v>
      </c>
      <c r="C141" s="11" t="s">
        <v>672</v>
      </c>
      <c r="D141" s="11" t="s">
        <v>692</v>
      </c>
      <c r="E141" s="12">
        <v>2022115058</v>
      </c>
      <c r="F141" s="11" t="s">
        <v>697</v>
      </c>
      <c r="G141" s="13" t="s">
        <v>698</v>
      </c>
      <c r="H141" s="12" t="s">
        <v>293</v>
      </c>
      <c r="I141" s="12">
        <v>93</v>
      </c>
      <c r="J141" s="12" t="s">
        <v>699</v>
      </c>
      <c r="K141" s="12" t="s">
        <v>308</v>
      </c>
      <c r="L141" s="12">
        <v>1085105705</v>
      </c>
      <c r="M141" s="12">
        <v>18</v>
      </c>
      <c r="N141" s="12" t="s">
        <v>303</v>
      </c>
      <c r="O141" s="14" t="s">
        <v>162</v>
      </c>
      <c r="P141" s="15" t="s">
        <v>7</v>
      </c>
      <c r="Q141" s="16" t="s">
        <v>163</v>
      </c>
      <c r="R141" s="17">
        <v>12560726</v>
      </c>
      <c r="S141" s="17" t="s">
        <v>296</v>
      </c>
      <c r="T141" s="14"/>
      <c r="U141" s="71" t="s">
        <v>812</v>
      </c>
      <c r="V141" t="str">
        <f>+VLOOKUP(R141,[2]HORARIOS!$G$2:$O$651,9,FALSE)</f>
        <v>JUEVES 14-16</v>
      </c>
    </row>
    <row r="142" spans="1:22" ht="13.5" customHeight="1">
      <c r="A142" s="10">
        <v>141</v>
      </c>
      <c r="B142" s="11" t="s">
        <v>672</v>
      </c>
      <c r="C142" s="11" t="s">
        <v>672</v>
      </c>
      <c r="D142" s="11" t="s">
        <v>692</v>
      </c>
      <c r="E142" s="12">
        <v>2021114034</v>
      </c>
      <c r="F142" s="11" t="s">
        <v>700</v>
      </c>
      <c r="G142" s="13" t="s">
        <v>701</v>
      </c>
      <c r="H142" s="12" t="s">
        <v>293</v>
      </c>
      <c r="I142" s="12">
        <v>93</v>
      </c>
      <c r="J142" s="12">
        <v>3137230509</v>
      </c>
      <c r="K142" s="12" t="s">
        <v>294</v>
      </c>
      <c r="L142" s="12">
        <v>1082841400</v>
      </c>
      <c r="M142" s="12">
        <v>19</v>
      </c>
      <c r="N142" s="12" t="s">
        <v>303</v>
      </c>
      <c r="O142" s="14" t="s">
        <v>236</v>
      </c>
      <c r="P142" s="15" t="s">
        <v>7</v>
      </c>
      <c r="Q142" s="16" t="s">
        <v>237</v>
      </c>
      <c r="R142" s="17">
        <v>8636991</v>
      </c>
      <c r="S142" s="17" t="s">
        <v>296</v>
      </c>
      <c r="T142" s="14"/>
      <c r="U142" s="72"/>
      <c r="V142" t="str">
        <f>+VLOOKUP(R142,[2]HORARIOS!$G$2:$O$651,9,FALSE)</f>
        <v>JUEVES 14-16</v>
      </c>
    </row>
    <row r="143" spans="1:22" ht="13.5" customHeight="1">
      <c r="A143" s="57">
        <v>142</v>
      </c>
      <c r="B143" s="58" t="s">
        <v>672</v>
      </c>
      <c r="C143" s="58" t="s">
        <v>672</v>
      </c>
      <c r="D143" s="58" t="s">
        <v>702</v>
      </c>
      <c r="E143" s="59">
        <v>2020115032</v>
      </c>
      <c r="F143" s="58" t="s">
        <v>703</v>
      </c>
      <c r="G143" s="60" t="s">
        <v>704</v>
      </c>
      <c r="H143" s="12" t="s">
        <v>293</v>
      </c>
      <c r="I143" s="12">
        <v>83</v>
      </c>
      <c r="J143" s="59">
        <v>3053772086</v>
      </c>
      <c r="K143" s="59" t="s">
        <v>294</v>
      </c>
      <c r="L143" s="59">
        <v>1004365395</v>
      </c>
      <c r="M143" s="12">
        <v>20</v>
      </c>
      <c r="N143" s="12" t="s">
        <v>303</v>
      </c>
      <c r="O143" s="41" t="s">
        <v>87</v>
      </c>
      <c r="P143" s="42" t="s">
        <v>14</v>
      </c>
      <c r="Q143" s="43" t="s">
        <v>88</v>
      </c>
      <c r="R143" s="40">
        <v>79951663</v>
      </c>
      <c r="S143" s="40" t="s">
        <v>296</v>
      </c>
      <c r="T143" s="14"/>
      <c r="U143" s="74" t="s">
        <v>813</v>
      </c>
      <c r="V143" t="str">
        <f>+VLOOKUP(R143,[2]HORARIOS!$G$2:$O$651,9,FALSE)</f>
        <v>JUEVES 16-18</v>
      </c>
    </row>
    <row r="144" spans="1:22" ht="13.5" customHeight="1">
      <c r="A144" s="57">
        <v>143</v>
      </c>
      <c r="B144" s="58" t="s">
        <v>672</v>
      </c>
      <c r="C144" s="58" t="s">
        <v>672</v>
      </c>
      <c r="D144" s="58" t="s">
        <v>702</v>
      </c>
      <c r="E144" s="59">
        <v>2023117100</v>
      </c>
      <c r="F144" s="58" t="s">
        <v>705</v>
      </c>
      <c r="G144" s="60" t="s">
        <v>706</v>
      </c>
      <c r="H144" s="12" t="s">
        <v>293</v>
      </c>
      <c r="I144" s="12">
        <v>80</v>
      </c>
      <c r="J144" s="59">
        <v>3024178434</v>
      </c>
      <c r="K144" s="59" t="s">
        <v>294</v>
      </c>
      <c r="L144" s="59">
        <v>1004349098</v>
      </c>
      <c r="M144" s="12">
        <v>22</v>
      </c>
      <c r="N144" s="12" t="s">
        <v>303</v>
      </c>
      <c r="O144" s="45" t="s">
        <v>33</v>
      </c>
      <c r="P144" s="42" t="s">
        <v>7</v>
      </c>
      <c r="Q144" s="43" t="s">
        <v>34</v>
      </c>
      <c r="R144" s="48">
        <v>4981152</v>
      </c>
      <c r="S144" s="40" t="s">
        <v>300</v>
      </c>
      <c r="T144" s="14"/>
      <c r="U144" s="79" t="s">
        <v>812</v>
      </c>
      <c r="V144" t="str">
        <f>+VLOOKUP(R144,[2]HORARIOS!$G$2:$O$651,9,FALSE)</f>
        <v>JUEVES 16-18</v>
      </c>
    </row>
    <row r="145" spans="1:22" ht="13.5" customHeight="1">
      <c r="A145" s="10">
        <v>144</v>
      </c>
      <c r="B145" s="11" t="s">
        <v>672</v>
      </c>
      <c r="C145" s="11" t="s">
        <v>672</v>
      </c>
      <c r="D145" s="18" t="s">
        <v>707</v>
      </c>
      <c r="E145" s="12">
        <v>2022115030</v>
      </c>
      <c r="F145" s="11" t="s">
        <v>708</v>
      </c>
      <c r="G145" s="13" t="s">
        <v>709</v>
      </c>
      <c r="H145" s="12" t="s">
        <v>293</v>
      </c>
      <c r="I145" s="12">
        <v>90</v>
      </c>
      <c r="J145" s="12">
        <v>3135828547</v>
      </c>
      <c r="K145" s="12" t="s">
        <v>308</v>
      </c>
      <c r="L145" s="12">
        <v>1081791312</v>
      </c>
      <c r="M145" s="12">
        <v>18</v>
      </c>
      <c r="N145" s="12" t="s">
        <v>303</v>
      </c>
      <c r="O145" s="14" t="s">
        <v>137</v>
      </c>
      <c r="P145" s="15" t="s">
        <v>7</v>
      </c>
      <c r="Q145" s="16" t="s">
        <v>138</v>
      </c>
      <c r="R145" s="17">
        <v>7601920</v>
      </c>
      <c r="S145" s="17" t="s">
        <v>296</v>
      </c>
      <c r="T145" s="14"/>
      <c r="U145" s="71" t="s">
        <v>812</v>
      </c>
      <c r="V145" t="str">
        <f>+VLOOKUP(R145,[2]HORARIOS!$G$2:$O$651,9,FALSE)</f>
        <v>JUEVES 10-12</v>
      </c>
    </row>
    <row r="146" spans="1:22" ht="13.5" customHeight="1">
      <c r="A146" s="57">
        <v>145</v>
      </c>
      <c r="B146" s="58" t="s">
        <v>672</v>
      </c>
      <c r="C146" s="58" t="s">
        <v>672</v>
      </c>
      <c r="D146" s="58" t="s">
        <v>710</v>
      </c>
      <c r="E146" s="59">
        <v>2022119041</v>
      </c>
      <c r="F146" s="58" t="s">
        <v>711</v>
      </c>
      <c r="G146" s="60" t="s">
        <v>712</v>
      </c>
      <c r="H146" s="12" t="s">
        <v>293</v>
      </c>
      <c r="I146" s="12">
        <v>80</v>
      </c>
      <c r="J146" s="59">
        <v>3023631768</v>
      </c>
      <c r="K146" s="59" t="s">
        <v>308</v>
      </c>
      <c r="L146" s="59">
        <v>1118806452</v>
      </c>
      <c r="M146" s="12">
        <v>19</v>
      </c>
      <c r="N146" s="12" t="s">
        <v>303</v>
      </c>
      <c r="O146" s="41" t="s">
        <v>33</v>
      </c>
      <c r="P146" s="42" t="s">
        <v>7</v>
      </c>
      <c r="Q146" s="43" t="s">
        <v>34</v>
      </c>
      <c r="R146" s="40">
        <v>4981152</v>
      </c>
      <c r="S146" s="40" t="s">
        <v>300</v>
      </c>
      <c r="T146" s="14"/>
      <c r="U146" s="79" t="s">
        <v>812</v>
      </c>
      <c r="V146" t="str">
        <f>+VLOOKUP(R146,[2]HORARIOS!$G$2:$O$651,9,FALSE)</f>
        <v>JUEVES 16-18</v>
      </c>
    </row>
    <row r="147" spans="1:22" ht="13.5" customHeight="1">
      <c r="A147" s="10">
        <v>146</v>
      </c>
      <c r="B147" s="11" t="s">
        <v>672</v>
      </c>
      <c r="C147" s="11" t="s">
        <v>713</v>
      </c>
      <c r="D147" s="11" t="s">
        <v>384</v>
      </c>
      <c r="E147" s="12">
        <v>2020216005</v>
      </c>
      <c r="F147" s="11" t="s">
        <v>714</v>
      </c>
      <c r="G147" s="13" t="s">
        <v>715</v>
      </c>
      <c r="H147" s="12" t="s">
        <v>293</v>
      </c>
      <c r="I147" s="12">
        <v>100</v>
      </c>
      <c r="J147" s="12">
        <v>3113715403</v>
      </c>
      <c r="K147" s="12" t="s">
        <v>294</v>
      </c>
      <c r="L147" s="12">
        <v>1007002216</v>
      </c>
      <c r="M147" s="12">
        <v>20</v>
      </c>
      <c r="N147" s="12" t="s">
        <v>295</v>
      </c>
      <c r="O147" s="14" t="s">
        <v>89</v>
      </c>
      <c r="P147" s="15" t="s">
        <v>17</v>
      </c>
      <c r="Q147" s="16" t="s">
        <v>90</v>
      </c>
      <c r="R147" s="17">
        <v>72341183</v>
      </c>
      <c r="S147" s="17" t="s">
        <v>300</v>
      </c>
      <c r="T147" s="14"/>
      <c r="U147" s="72" t="s">
        <v>813</v>
      </c>
      <c r="V147" t="str">
        <f>+VLOOKUP(R147,[2]HORARIOS!$G$2:$O$651,9,FALSE)</f>
        <v>JUEVES 8-10</v>
      </c>
    </row>
    <row r="148" spans="1:22" ht="13.5" customHeight="1">
      <c r="A148" s="10">
        <v>147</v>
      </c>
      <c r="B148" s="11" t="s">
        <v>672</v>
      </c>
      <c r="C148" s="11" t="s">
        <v>716</v>
      </c>
      <c r="D148" s="11" t="s">
        <v>717</v>
      </c>
      <c r="E148" s="12">
        <v>2020115002</v>
      </c>
      <c r="F148" s="11" t="s">
        <v>718</v>
      </c>
      <c r="G148" s="13" t="s">
        <v>719</v>
      </c>
      <c r="H148" s="12" t="s">
        <v>293</v>
      </c>
      <c r="I148" s="12">
        <v>98</v>
      </c>
      <c r="J148" s="12">
        <v>3152543931</v>
      </c>
      <c r="K148" s="12" t="s">
        <v>294</v>
      </c>
      <c r="L148" s="12">
        <v>1004362248</v>
      </c>
      <c r="M148" s="12">
        <v>21</v>
      </c>
      <c r="N148" s="12" t="s">
        <v>303</v>
      </c>
      <c r="O148" s="14" t="s">
        <v>164</v>
      </c>
      <c r="P148" s="15" t="s">
        <v>17</v>
      </c>
      <c r="Q148" s="16" t="s">
        <v>165</v>
      </c>
      <c r="R148" s="17">
        <v>1118816667</v>
      </c>
      <c r="S148" s="17" t="s">
        <v>296</v>
      </c>
      <c r="T148" s="14"/>
      <c r="U148" s="72" t="s">
        <v>813</v>
      </c>
      <c r="V148" t="str">
        <f>+VLOOKUP(R148,[2]HORARIOS!$G$2:$O$651,9,FALSE)</f>
        <v>JUEVES 8-10</v>
      </c>
    </row>
    <row r="149" spans="1:22" ht="13.5" customHeight="1">
      <c r="A149" s="10">
        <v>148</v>
      </c>
      <c r="B149" s="11" t="s">
        <v>672</v>
      </c>
      <c r="C149" s="11" t="s">
        <v>716</v>
      </c>
      <c r="D149" s="11" t="s">
        <v>720</v>
      </c>
      <c r="E149" s="12">
        <v>2020115241</v>
      </c>
      <c r="F149" s="11" t="s">
        <v>721</v>
      </c>
      <c r="G149" s="13" t="s">
        <v>722</v>
      </c>
      <c r="H149" s="12" t="s">
        <v>293</v>
      </c>
      <c r="I149" s="12">
        <v>96</v>
      </c>
      <c r="J149" s="12">
        <v>3008269936</v>
      </c>
      <c r="K149" s="12" t="s">
        <v>294</v>
      </c>
      <c r="L149" s="12">
        <v>1083044388</v>
      </c>
      <c r="M149" s="12">
        <v>24</v>
      </c>
      <c r="N149" s="12" t="s">
        <v>303</v>
      </c>
      <c r="O149" s="14" t="s">
        <v>108</v>
      </c>
      <c r="P149" s="15" t="s">
        <v>7</v>
      </c>
      <c r="Q149" s="16" t="s">
        <v>109</v>
      </c>
      <c r="R149" s="17">
        <v>12531646</v>
      </c>
      <c r="S149" s="17" t="s">
        <v>296</v>
      </c>
      <c r="T149" s="14"/>
      <c r="U149" s="71" t="s">
        <v>812</v>
      </c>
      <c r="V149" t="str">
        <f>+VLOOKUP(R149,[2]HORARIOS!$G$2:$O$651,9,FALSE)</f>
        <v>JUEVES 16-18</v>
      </c>
    </row>
    <row r="150" spans="1:22" ht="13.5" customHeight="1">
      <c r="A150" s="10">
        <v>149</v>
      </c>
      <c r="B150" s="11" t="s">
        <v>672</v>
      </c>
      <c r="C150" s="11" t="s">
        <v>723</v>
      </c>
      <c r="D150" s="11" t="s">
        <v>724</v>
      </c>
      <c r="E150" s="12">
        <v>2020119009</v>
      </c>
      <c r="F150" s="11" t="s">
        <v>725</v>
      </c>
      <c r="G150" s="13" t="s">
        <v>726</v>
      </c>
      <c r="H150" s="12" t="s">
        <v>293</v>
      </c>
      <c r="I150" s="12">
        <v>90</v>
      </c>
      <c r="J150" s="12" t="s">
        <v>727</v>
      </c>
      <c r="K150" s="12" t="s">
        <v>308</v>
      </c>
      <c r="L150" s="12">
        <v>1004365843</v>
      </c>
      <c r="M150" s="12">
        <v>20</v>
      </c>
      <c r="N150" s="12" t="s">
        <v>303</v>
      </c>
      <c r="O150" s="14" t="s">
        <v>252</v>
      </c>
      <c r="P150" s="15" t="s">
        <v>17</v>
      </c>
      <c r="Q150" s="16" t="s">
        <v>253</v>
      </c>
      <c r="R150" s="17">
        <v>1082888504</v>
      </c>
      <c r="S150" s="17" t="s">
        <v>300</v>
      </c>
      <c r="T150" s="14"/>
      <c r="U150" s="72" t="s">
        <v>813</v>
      </c>
      <c r="V150" t="str">
        <f>+VLOOKUP(R150,[2]HORARIOS!$G$2:$O$651,9,FALSE)</f>
        <v>JUEVES 8-10</v>
      </c>
    </row>
    <row r="151" spans="1:22" ht="13.5" customHeight="1">
      <c r="A151" s="10">
        <v>150</v>
      </c>
      <c r="B151" s="11" t="s">
        <v>672</v>
      </c>
      <c r="C151" s="11" t="s">
        <v>716</v>
      </c>
      <c r="D151" s="11" t="s">
        <v>728</v>
      </c>
      <c r="E151" s="12">
        <v>2020215015</v>
      </c>
      <c r="F151" s="11" t="s">
        <v>729</v>
      </c>
      <c r="G151" s="13" t="s">
        <v>730</v>
      </c>
      <c r="H151" s="12" t="s">
        <v>293</v>
      </c>
      <c r="I151" s="12">
        <v>94</v>
      </c>
      <c r="J151" s="12">
        <v>3016426448</v>
      </c>
      <c r="K151" s="12" t="s">
        <v>294</v>
      </c>
      <c r="L151" s="12">
        <v>1193537497</v>
      </c>
      <c r="M151" s="12">
        <v>23</v>
      </c>
      <c r="N151" s="12" t="s">
        <v>303</v>
      </c>
      <c r="O151" s="14" t="s">
        <v>250</v>
      </c>
      <c r="P151" s="15" t="s">
        <v>14</v>
      </c>
      <c r="Q151" s="16" t="s">
        <v>251</v>
      </c>
      <c r="R151" s="17">
        <v>85457992</v>
      </c>
      <c r="S151" s="17" t="s">
        <v>296</v>
      </c>
      <c r="T151" s="14"/>
      <c r="U151" s="72" t="s">
        <v>813</v>
      </c>
      <c r="V151" t="str">
        <f>+VLOOKUP(R151,[2]HORARIOS!$G$2:$O$651,9,FALSE)</f>
        <v>JUEVES 16-18</v>
      </c>
    </row>
    <row r="152" spans="1:22" ht="13.5" customHeight="1">
      <c r="A152" s="10">
        <v>151</v>
      </c>
      <c r="B152" s="11" t="s">
        <v>672</v>
      </c>
      <c r="C152" s="11" t="s">
        <v>716</v>
      </c>
      <c r="D152" s="11" t="s">
        <v>731</v>
      </c>
      <c r="E152" s="12">
        <v>2020215053</v>
      </c>
      <c r="F152" s="11" t="s">
        <v>732</v>
      </c>
      <c r="G152" s="13" t="s">
        <v>733</v>
      </c>
      <c r="H152" s="12" t="s">
        <v>293</v>
      </c>
      <c r="I152" s="12">
        <v>92</v>
      </c>
      <c r="J152" s="12">
        <v>3135670871</v>
      </c>
      <c r="K152" s="12" t="s">
        <v>294</v>
      </c>
      <c r="L152" s="12">
        <v>1004363848</v>
      </c>
      <c r="M152" s="12">
        <v>21</v>
      </c>
      <c r="N152" s="12" t="s">
        <v>303</v>
      </c>
      <c r="O152" s="14" t="s">
        <v>58</v>
      </c>
      <c r="P152" s="15" t="s">
        <v>7</v>
      </c>
      <c r="Q152" s="16" t="s">
        <v>59</v>
      </c>
      <c r="R152" s="17">
        <v>1082914725</v>
      </c>
      <c r="S152" s="17" t="s">
        <v>300</v>
      </c>
      <c r="T152" s="14"/>
      <c r="U152" s="71" t="s">
        <v>812</v>
      </c>
      <c r="V152" t="str">
        <f>+VLOOKUP(R152,[2]HORARIOS!$G$2:$O$651,9,FALSE)</f>
        <v>JUEVES 16-18</v>
      </c>
    </row>
    <row r="153" spans="1:22" ht="13.5" customHeight="1">
      <c r="A153" s="10">
        <v>152</v>
      </c>
      <c r="B153" s="11" t="s">
        <v>672</v>
      </c>
      <c r="C153" s="11" t="s">
        <v>716</v>
      </c>
      <c r="D153" s="11" t="s">
        <v>734</v>
      </c>
      <c r="E153" s="12">
        <v>2020115004</v>
      </c>
      <c r="F153" s="11" t="s">
        <v>735</v>
      </c>
      <c r="G153" s="13" t="s">
        <v>736</v>
      </c>
      <c r="H153" s="12" t="s">
        <v>293</v>
      </c>
      <c r="I153" s="12">
        <v>93</v>
      </c>
      <c r="J153" s="12">
        <v>3216955606</v>
      </c>
      <c r="K153" s="12" t="s">
        <v>294</v>
      </c>
      <c r="L153" s="12">
        <v>1082834666</v>
      </c>
      <c r="M153" s="12">
        <v>20</v>
      </c>
      <c r="N153" s="12" t="s">
        <v>303</v>
      </c>
      <c r="O153" s="14" t="s">
        <v>250</v>
      </c>
      <c r="P153" s="15" t="s">
        <v>14</v>
      </c>
      <c r="Q153" s="16" t="s">
        <v>251</v>
      </c>
      <c r="R153" s="17">
        <v>85457992</v>
      </c>
      <c r="S153" s="17" t="s">
        <v>296</v>
      </c>
      <c r="T153" s="14"/>
      <c r="U153" s="72" t="s">
        <v>813</v>
      </c>
      <c r="V153" t="str">
        <f>+VLOOKUP(R153,[2]HORARIOS!$G$2:$O$651,9,FALSE)</f>
        <v>JUEVES 16-18</v>
      </c>
    </row>
    <row r="154" spans="1:22" ht="13.5" customHeight="1">
      <c r="A154" s="10">
        <v>153</v>
      </c>
      <c r="B154" s="11" t="s">
        <v>672</v>
      </c>
      <c r="C154" s="11" t="s">
        <v>716</v>
      </c>
      <c r="D154" s="11" t="s">
        <v>737</v>
      </c>
      <c r="E154" s="12">
        <v>2019115057</v>
      </c>
      <c r="F154" s="11" t="s">
        <v>738</v>
      </c>
      <c r="G154" s="13" t="s">
        <v>739</v>
      </c>
      <c r="H154" s="12" t="s">
        <v>293</v>
      </c>
      <c r="I154" s="12">
        <v>93</v>
      </c>
      <c r="J154" s="12">
        <v>3167231379</v>
      </c>
      <c r="K154" s="12" t="s">
        <v>294</v>
      </c>
      <c r="L154" s="12">
        <v>1004354505</v>
      </c>
      <c r="M154" s="12">
        <v>22</v>
      </c>
      <c r="N154" s="12" t="s">
        <v>303</v>
      </c>
      <c r="O154" s="14" t="s">
        <v>108</v>
      </c>
      <c r="P154" s="15" t="s">
        <v>7</v>
      </c>
      <c r="Q154" s="16" t="s">
        <v>109</v>
      </c>
      <c r="R154" s="17">
        <v>12531646</v>
      </c>
      <c r="S154" s="17" t="s">
        <v>296</v>
      </c>
      <c r="T154" s="14"/>
      <c r="U154" s="71" t="s">
        <v>812</v>
      </c>
      <c r="V154" t="str">
        <f>+VLOOKUP(R154,[2]HORARIOS!$G$2:$O$651,9,FALSE)</f>
        <v>JUEVES 16-18</v>
      </c>
    </row>
    <row r="155" spans="1:22" ht="13.5" customHeight="1">
      <c r="A155" s="10">
        <v>154</v>
      </c>
      <c r="B155" s="11" t="s">
        <v>672</v>
      </c>
      <c r="C155" s="11" t="s">
        <v>723</v>
      </c>
      <c r="D155" s="11" t="s">
        <v>740</v>
      </c>
      <c r="E155" s="12">
        <v>2019219088</v>
      </c>
      <c r="F155" s="11" t="s">
        <v>741</v>
      </c>
      <c r="G155" s="13" t="s">
        <v>742</v>
      </c>
      <c r="H155" s="12" t="s">
        <v>293</v>
      </c>
      <c r="I155" s="12">
        <v>80</v>
      </c>
      <c r="J155" s="12">
        <v>3126671703</v>
      </c>
      <c r="K155" s="12" t="s">
        <v>294</v>
      </c>
      <c r="L155" s="12">
        <v>1104435929</v>
      </c>
      <c r="M155" s="12">
        <v>25</v>
      </c>
      <c r="N155" s="12" t="s">
        <v>303</v>
      </c>
      <c r="O155" s="14" t="s">
        <v>127</v>
      </c>
      <c r="P155" s="15" t="s">
        <v>17</v>
      </c>
      <c r="Q155" s="16" t="s">
        <v>128</v>
      </c>
      <c r="R155" s="17">
        <v>12538266</v>
      </c>
      <c r="S155" s="17" t="s">
        <v>296</v>
      </c>
      <c r="T155" s="14"/>
      <c r="U155" s="72" t="s">
        <v>813</v>
      </c>
      <c r="V155" t="str">
        <f>+VLOOKUP(R155,[2]HORARIOS!$G$2:$O$651,9,FALSE)</f>
        <v>JUEVES 8-10</v>
      </c>
    </row>
    <row r="156" spans="1:22" ht="13.5" customHeight="1">
      <c r="A156" s="10">
        <v>155</v>
      </c>
      <c r="B156" s="11" t="s">
        <v>672</v>
      </c>
      <c r="C156" s="11" t="s">
        <v>723</v>
      </c>
      <c r="D156" s="11" t="s">
        <v>743</v>
      </c>
      <c r="E156" s="12">
        <v>2019119041</v>
      </c>
      <c r="F156" s="11" t="s">
        <v>744</v>
      </c>
      <c r="G156" s="13" t="s">
        <v>745</v>
      </c>
      <c r="H156" s="12" t="s">
        <v>293</v>
      </c>
      <c r="I156" s="12">
        <v>90</v>
      </c>
      <c r="J156" s="12">
        <v>3244218398</v>
      </c>
      <c r="K156" s="12" t="s">
        <v>308</v>
      </c>
      <c r="L156" s="12">
        <v>1002101406</v>
      </c>
      <c r="M156" s="12">
        <v>22</v>
      </c>
      <c r="N156" s="12" t="s">
        <v>303</v>
      </c>
      <c r="O156" s="14" t="s">
        <v>46</v>
      </c>
      <c r="P156" s="15" t="s">
        <v>17</v>
      </c>
      <c r="Q156" s="16" t="s">
        <v>47</v>
      </c>
      <c r="R156" s="17">
        <v>12448927</v>
      </c>
      <c r="S156" s="17" t="s">
        <v>300</v>
      </c>
      <c r="T156" s="14"/>
      <c r="U156" s="72" t="s">
        <v>813</v>
      </c>
      <c r="V156" t="str">
        <f>+VLOOKUP(R156,[2]HORARIOS!$G$2:$O$651,9,FALSE)</f>
        <v>JUEVES 8-10</v>
      </c>
    </row>
    <row r="157" spans="1:22" ht="13.5" customHeight="1">
      <c r="A157" s="10">
        <v>156</v>
      </c>
      <c r="B157" s="11" t="s">
        <v>672</v>
      </c>
      <c r="C157" s="11" t="s">
        <v>746</v>
      </c>
      <c r="D157" s="11" t="s">
        <v>393</v>
      </c>
      <c r="E157" s="12">
        <v>2021215003</v>
      </c>
      <c r="F157" s="11" t="s">
        <v>747</v>
      </c>
      <c r="G157" s="13" t="s">
        <v>748</v>
      </c>
      <c r="H157" s="12" t="s">
        <v>293</v>
      </c>
      <c r="I157" s="12">
        <v>92</v>
      </c>
      <c r="J157" s="12">
        <v>3004369019</v>
      </c>
      <c r="K157" s="12" t="s">
        <v>294</v>
      </c>
      <c r="L157" s="12">
        <v>1004463905</v>
      </c>
      <c r="M157" s="12">
        <v>22</v>
      </c>
      <c r="N157" s="12" t="s">
        <v>303</v>
      </c>
      <c r="O157" s="45" t="s">
        <v>821</v>
      </c>
      <c r="P157" s="15" t="s">
        <v>7</v>
      </c>
      <c r="Q157" s="16" t="s">
        <v>822</v>
      </c>
      <c r="R157" s="48">
        <v>36562130</v>
      </c>
      <c r="S157" s="17" t="s">
        <v>300</v>
      </c>
      <c r="T157" s="14" t="s">
        <v>817</v>
      </c>
      <c r="U157" s="71" t="s">
        <v>812</v>
      </c>
      <c r="V157" t="e">
        <f>+VLOOKUP(R157,[2]HORARIOS!$G$2:$O$651,9,FALSE)</f>
        <v>#N/A</v>
      </c>
    </row>
    <row r="158" spans="1:22" ht="13.5" customHeight="1">
      <c r="A158" s="10">
        <v>157</v>
      </c>
      <c r="B158" s="11" t="s">
        <v>672</v>
      </c>
      <c r="C158" s="11" t="s">
        <v>723</v>
      </c>
      <c r="D158" s="11" t="s">
        <v>749</v>
      </c>
      <c r="E158" s="12">
        <v>2021119009</v>
      </c>
      <c r="F158" s="11" t="s">
        <v>750</v>
      </c>
      <c r="G158" s="13" t="s">
        <v>751</v>
      </c>
      <c r="H158" s="12" t="s">
        <v>293</v>
      </c>
      <c r="I158" s="12">
        <v>96</v>
      </c>
      <c r="J158" s="12">
        <v>3183644947</v>
      </c>
      <c r="K158" s="12" t="s">
        <v>294</v>
      </c>
      <c r="L158" s="12">
        <v>1082846524</v>
      </c>
      <c r="M158" s="12">
        <v>20</v>
      </c>
      <c r="N158" s="12" t="s">
        <v>303</v>
      </c>
      <c r="O158" s="14" t="s">
        <v>184</v>
      </c>
      <c r="P158" s="15" t="s">
        <v>7</v>
      </c>
      <c r="Q158" s="16" t="s">
        <v>185</v>
      </c>
      <c r="R158" s="17">
        <v>36554597</v>
      </c>
      <c r="S158" s="17" t="s">
        <v>300</v>
      </c>
      <c r="T158" s="14"/>
      <c r="U158" s="71" t="s">
        <v>812</v>
      </c>
      <c r="V158" t="str">
        <f>+VLOOKUP(R158,[2]HORARIOS!$G$2:$O$651,9,FALSE)</f>
        <v>JUEVES 10-12</v>
      </c>
    </row>
    <row r="159" spans="1:22" ht="13.5" customHeight="1">
      <c r="A159" s="10">
        <v>158</v>
      </c>
      <c r="B159" s="11" t="s">
        <v>672</v>
      </c>
      <c r="C159" s="11" t="s">
        <v>723</v>
      </c>
      <c r="D159" s="11" t="s">
        <v>752</v>
      </c>
      <c r="E159" s="12">
        <v>2020119013</v>
      </c>
      <c r="F159" s="11" t="s">
        <v>753</v>
      </c>
      <c r="G159" s="13" t="s">
        <v>754</v>
      </c>
      <c r="H159" s="12" t="s">
        <v>293</v>
      </c>
      <c r="I159" s="12">
        <v>80</v>
      </c>
      <c r="J159" s="12">
        <v>3162779188</v>
      </c>
      <c r="K159" s="12" t="s">
        <v>294</v>
      </c>
      <c r="L159" s="12">
        <v>1000686962</v>
      </c>
      <c r="M159" s="12">
        <v>21</v>
      </c>
      <c r="N159" s="12" t="s">
        <v>303</v>
      </c>
      <c r="O159" s="14" t="s">
        <v>184</v>
      </c>
      <c r="P159" s="15" t="s">
        <v>7</v>
      </c>
      <c r="Q159" s="16" t="s">
        <v>185</v>
      </c>
      <c r="R159" s="17">
        <v>36554597</v>
      </c>
      <c r="S159" s="17" t="s">
        <v>300</v>
      </c>
      <c r="T159" s="14"/>
      <c r="U159" s="71" t="s">
        <v>812</v>
      </c>
      <c r="V159" t="str">
        <f>+VLOOKUP(R159,[2]HORARIOS!$G$2:$O$651,9,FALSE)</f>
        <v>JUEVES 10-12</v>
      </c>
    </row>
    <row r="160" spans="1:22" ht="13.5" customHeight="1">
      <c r="A160" s="10">
        <v>159</v>
      </c>
      <c r="B160" s="11" t="s">
        <v>672</v>
      </c>
      <c r="C160" s="11" t="s">
        <v>723</v>
      </c>
      <c r="D160" s="11" t="s">
        <v>755</v>
      </c>
      <c r="E160" s="12">
        <v>2019119010</v>
      </c>
      <c r="F160" s="11" t="s">
        <v>756</v>
      </c>
      <c r="G160" s="13" t="s">
        <v>757</v>
      </c>
      <c r="H160" s="12" t="s">
        <v>293</v>
      </c>
      <c r="I160" s="12">
        <v>80</v>
      </c>
      <c r="J160" s="12">
        <v>3185059459</v>
      </c>
      <c r="K160" s="12" t="s">
        <v>294</v>
      </c>
      <c r="L160" s="12">
        <v>1007852756</v>
      </c>
      <c r="M160" s="12">
        <v>22</v>
      </c>
      <c r="N160" s="12" t="s">
        <v>303</v>
      </c>
      <c r="O160" s="14" t="s">
        <v>91</v>
      </c>
      <c r="P160" s="15" t="s">
        <v>7</v>
      </c>
      <c r="Q160" s="16" t="s">
        <v>92</v>
      </c>
      <c r="R160" s="17">
        <v>72007928</v>
      </c>
      <c r="S160" s="17" t="s">
        <v>300</v>
      </c>
      <c r="T160" s="14"/>
      <c r="U160" s="71" t="s">
        <v>812</v>
      </c>
      <c r="V160" t="str">
        <f>+VLOOKUP(R160,[2]HORARIOS!$G$2:$O$651,9,FALSE)</f>
        <v>JUEVES 10-12</v>
      </c>
    </row>
    <row r="161" spans="1:22" ht="13.5" customHeight="1">
      <c r="A161" s="10">
        <v>160</v>
      </c>
      <c r="B161" s="11" t="s">
        <v>672</v>
      </c>
      <c r="C161" s="11" t="s">
        <v>723</v>
      </c>
      <c r="D161" s="11" t="s">
        <v>758</v>
      </c>
      <c r="E161" s="12">
        <v>2021219031</v>
      </c>
      <c r="F161" s="11" t="s">
        <v>759</v>
      </c>
      <c r="G161" s="13" t="s">
        <v>760</v>
      </c>
      <c r="H161" s="12" t="s">
        <v>293</v>
      </c>
      <c r="I161" s="12">
        <v>80</v>
      </c>
      <c r="J161" s="12">
        <v>3014068099</v>
      </c>
      <c r="K161" s="12" t="s">
        <v>294</v>
      </c>
      <c r="L161" s="12">
        <v>1007664357</v>
      </c>
      <c r="M161" s="12">
        <v>20</v>
      </c>
      <c r="N161" s="12" t="s">
        <v>303</v>
      </c>
      <c r="O161" s="14" t="s">
        <v>125</v>
      </c>
      <c r="P161" s="15" t="s">
        <v>17</v>
      </c>
      <c r="Q161" s="16" t="s">
        <v>126</v>
      </c>
      <c r="R161" s="17">
        <v>9061234</v>
      </c>
      <c r="S161" s="17" t="s">
        <v>300</v>
      </c>
      <c r="T161" s="14"/>
      <c r="U161" s="72" t="s">
        <v>813</v>
      </c>
      <c r="V161" t="str">
        <f>+VLOOKUP(R161,[2]HORARIOS!$G$2:$O$651,9,FALSE)</f>
        <v>JUEVES 8-10</v>
      </c>
    </row>
    <row r="162" spans="1:22" ht="13.5" customHeight="1">
      <c r="A162" s="10">
        <v>161</v>
      </c>
      <c r="B162" s="11" t="s">
        <v>672</v>
      </c>
      <c r="C162" s="11" t="s">
        <v>723</v>
      </c>
      <c r="D162" s="11" t="s">
        <v>761</v>
      </c>
      <c r="E162" s="12">
        <v>2021119041</v>
      </c>
      <c r="F162" s="11" t="s">
        <v>762</v>
      </c>
      <c r="G162" s="13" t="s">
        <v>763</v>
      </c>
      <c r="H162" s="12" t="s">
        <v>293</v>
      </c>
      <c r="I162" s="12">
        <v>80</v>
      </c>
      <c r="J162" s="12">
        <v>3045790500</v>
      </c>
      <c r="K162" s="12" t="s">
        <v>294</v>
      </c>
      <c r="L162" s="12">
        <v>1084054091</v>
      </c>
      <c r="M162" s="12">
        <v>20</v>
      </c>
      <c r="N162" s="12" t="s">
        <v>303</v>
      </c>
      <c r="O162" s="14" t="s">
        <v>91</v>
      </c>
      <c r="P162" s="15" t="s">
        <v>7</v>
      </c>
      <c r="Q162" s="16" t="s">
        <v>92</v>
      </c>
      <c r="R162" s="17">
        <v>72007928</v>
      </c>
      <c r="S162" s="17" t="s">
        <v>300</v>
      </c>
      <c r="T162" s="14"/>
      <c r="U162" s="71" t="s">
        <v>812</v>
      </c>
      <c r="V162" t="str">
        <f>+VLOOKUP(R162,[2]HORARIOS!$G$2:$O$651,9,FALSE)</f>
        <v>JUEVES 10-12</v>
      </c>
    </row>
    <row r="163" spans="1:22" ht="13.5" customHeight="1">
      <c r="A163" s="10">
        <v>162</v>
      </c>
      <c r="B163" s="11" t="s">
        <v>672</v>
      </c>
      <c r="C163" s="11" t="s">
        <v>746</v>
      </c>
      <c r="D163" s="11" t="s">
        <v>764</v>
      </c>
      <c r="E163" s="12">
        <v>2020115007</v>
      </c>
      <c r="F163" s="11" t="s">
        <v>765</v>
      </c>
      <c r="G163" s="13" t="s">
        <v>766</v>
      </c>
      <c r="H163" s="12" t="s">
        <v>293</v>
      </c>
      <c r="I163" s="12">
        <v>92</v>
      </c>
      <c r="J163" s="12">
        <v>3016579807</v>
      </c>
      <c r="K163" s="12" t="s">
        <v>308</v>
      </c>
      <c r="L163" s="12">
        <v>1004364790</v>
      </c>
      <c r="M163" s="12">
        <v>20</v>
      </c>
      <c r="N163" s="12" t="s">
        <v>303</v>
      </c>
      <c r="O163" s="14" t="s">
        <v>58</v>
      </c>
      <c r="P163" s="15" t="s">
        <v>7</v>
      </c>
      <c r="Q163" s="16" t="s">
        <v>59</v>
      </c>
      <c r="R163" s="17">
        <v>1082914725</v>
      </c>
      <c r="S163" s="17" t="s">
        <v>300</v>
      </c>
      <c r="T163" s="14"/>
      <c r="U163" s="71" t="s">
        <v>812</v>
      </c>
      <c r="V163" t="str">
        <f>+VLOOKUP(R163,[2]HORARIOS!$G$2:$O$651,9,FALSE)</f>
        <v>JUEVES 16-18</v>
      </c>
    </row>
    <row r="164" spans="1:22" ht="13.5" customHeight="1">
      <c r="A164" s="10">
        <v>163</v>
      </c>
      <c r="B164" s="11" t="s">
        <v>672</v>
      </c>
      <c r="C164" s="11" t="s">
        <v>746</v>
      </c>
      <c r="D164" s="11" t="s">
        <v>767</v>
      </c>
      <c r="E164" s="12">
        <v>2020217050</v>
      </c>
      <c r="F164" s="11" t="s">
        <v>768</v>
      </c>
      <c r="G164" s="13" t="s">
        <v>769</v>
      </c>
      <c r="H164" s="12" t="s">
        <v>293</v>
      </c>
      <c r="I164" s="12">
        <v>92</v>
      </c>
      <c r="J164" s="12">
        <v>3103359251</v>
      </c>
      <c r="K164" s="12" t="s">
        <v>294</v>
      </c>
      <c r="L164" s="12">
        <v>1082853211</v>
      </c>
      <c r="M164" s="12">
        <v>24</v>
      </c>
      <c r="N164" s="12" t="s">
        <v>303</v>
      </c>
      <c r="O164" s="14" t="s">
        <v>216</v>
      </c>
      <c r="P164" s="15" t="s">
        <v>7</v>
      </c>
      <c r="Q164" s="16" t="s">
        <v>217</v>
      </c>
      <c r="R164" s="17">
        <v>85450638</v>
      </c>
      <c r="S164" s="17" t="s">
        <v>300</v>
      </c>
      <c r="T164" s="14"/>
      <c r="U164" s="71" t="s">
        <v>812</v>
      </c>
      <c r="V164" t="str">
        <f>+VLOOKUP(R164,[2]HORARIOS!$G$2:$O$651,9,FALSE)</f>
        <v>JUEVES 8-10</v>
      </c>
    </row>
    <row r="165" spans="1:22" ht="13.5" customHeight="1">
      <c r="A165" s="10">
        <v>164</v>
      </c>
      <c r="B165" s="11" t="s">
        <v>672</v>
      </c>
      <c r="C165" s="11" t="s">
        <v>716</v>
      </c>
      <c r="D165" s="11" t="s">
        <v>770</v>
      </c>
      <c r="E165" s="12">
        <v>2019215050</v>
      </c>
      <c r="F165" s="11" t="s">
        <v>771</v>
      </c>
      <c r="G165" s="13" t="s">
        <v>772</v>
      </c>
      <c r="H165" s="12" t="s">
        <v>293</v>
      </c>
      <c r="I165" s="12">
        <v>97</v>
      </c>
      <c r="J165" s="12">
        <v>3004794526</v>
      </c>
      <c r="K165" s="12" t="s">
        <v>294</v>
      </c>
      <c r="L165" s="12">
        <v>1004308763</v>
      </c>
      <c r="M165" s="12">
        <v>23</v>
      </c>
      <c r="N165" s="12" t="s">
        <v>303</v>
      </c>
      <c r="O165" s="14" t="s">
        <v>250</v>
      </c>
      <c r="P165" s="15" t="s">
        <v>14</v>
      </c>
      <c r="Q165" s="16" t="s">
        <v>251</v>
      </c>
      <c r="R165" s="17">
        <v>85457992</v>
      </c>
      <c r="S165" s="17" t="s">
        <v>296</v>
      </c>
      <c r="T165" s="14"/>
      <c r="U165" s="72" t="s">
        <v>813</v>
      </c>
      <c r="V165" t="str">
        <f>+VLOOKUP(R165,[2]HORARIOS!$G$2:$O$651,9,FALSE)</f>
        <v>JUEVES 16-18</v>
      </c>
    </row>
    <row r="166" spans="1:22" ht="13.5" customHeight="1">
      <c r="A166" s="10">
        <v>165</v>
      </c>
      <c r="B166" s="11" t="s">
        <v>672</v>
      </c>
      <c r="C166" s="11" t="s">
        <v>716</v>
      </c>
      <c r="D166" s="11" t="s">
        <v>773</v>
      </c>
      <c r="E166" s="12">
        <v>2019115008</v>
      </c>
      <c r="F166" s="11" t="s">
        <v>774</v>
      </c>
      <c r="G166" s="13" t="s">
        <v>775</v>
      </c>
      <c r="H166" s="12" t="s">
        <v>293</v>
      </c>
      <c r="I166" s="12">
        <v>97</v>
      </c>
      <c r="J166" s="12">
        <v>3017368520</v>
      </c>
      <c r="K166" s="12" t="s">
        <v>294</v>
      </c>
      <c r="L166" s="12">
        <v>1004484965</v>
      </c>
      <c r="M166" s="12">
        <v>22</v>
      </c>
      <c r="N166" s="12" t="s">
        <v>303</v>
      </c>
      <c r="O166" s="14" t="s">
        <v>250</v>
      </c>
      <c r="P166" s="15" t="s">
        <v>14</v>
      </c>
      <c r="Q166" s="16" t="s">
        <v>251</v>
      </c>
      <c r="R166" s="17">
        <v>85457992</v>
      </c>
      <c r="S166" s="17" t="s">
        <v>296</v>
      </c>
      <c r="T166" s="14"/>
      <c r="U166" s="72" t="s">
        <v>813</v>
      </c>
      <c r="V166" t="str">
        <f>+VLOOKUP(R166,[2]HORARIOS!$G$2:$O$651,9,FALSE)</f>
        <v>JUEVES 16-18</v>
      </c>
    </row>
    <row r="167" spans="1:22" ht="13.5" customHeight="1">
      <c r="A167" s="10">
        <v>166</v>
      </c>
      <c r="B167" s="11" t="s">
        <v>672</v>
      </c>
      <c r="C167" s="11" t="s">
        <v>776</v>
      </c>
      <c r="D167" s="11" t="s">
        <v>777</v>
      </c>
      <c r="E167" s="12">
        <v>2022214033</v>
      </c>
      <c r="F167" s="11" t="s">
        <v>778</v>
      </c>
      <c r="G167" s="13" t="s">
        <v>779</v>
      </c>
      <c r="H167" s="12" t="s">
        <v>293</v>
      </c>
      <c r="I167" s="12">
        <v>91</v>
      </c>
      <c r="J167" s="12">
        <v>3223041990</v>
      </c>
      <c r="K167" s="12" t="s">
        <v>294</v>
      </c>
      <c r="L167" s="12">
        <v>1123971615</v>
      </c>
      <c r="M167" s="12">
        <v>22</v>
      </c>
      <c r="N167" s="12" t="s">
        <v>303</v>
      </c>
      <c r="O167" s="45" t="s">
        <v>823</v>
      </c>
      <c r="P167" s="15" t="s">
        <v>7</v>
      </c>
      <c r="Q167" s="56" t="s">
        <v>824</v>
      </c>
      <c r="R167" s="48">
        <v>85448300</v>
      </c>
      <c r="S167" s="17"/>
      <c r="T167" s="14" t="s">
        <v>817</v>
      </c>
      <c r="U167" s="72"/>
      <c r="V167" t="e">
        <f>+VLOOKUP(R167,[2]HORARIOS!$G$2:$O$651,9,FALSE)</f>
        <v>#N/A</v>
      </c>
    </row>
    <row r="168" spans="1:22" ht="13.5" customHeight="1">
      <c r="A168" s="10">
        <v>167</v>
      </c>
      <c r="B168" s="11" t="s">
        <v>672</v>
      </c>
      <c r="C168" s="11" t="s">
        <v>776</v>
      </c>
      <c r="D168" s="11" t="s">
        <v>780</v>
      </c>
      <c r="E168" s="12">
        <v>2022114047</v>
      </c>
      <c r="F168" s="11" t="s">
        <v>781</v>
      </c>
      <c r="G168" s="13" t="s">
        <v>782</v>
      </c>
      <c r="H168" s="12" t="s">
        <v>293</v>
      </c>
      <c r="I168" s="12">
        <v>94</v>
      </c>
      <c r="J168" s="12">
        <v>3124192634</v>
      </c>
      <c r="K168" s="12" t="s">
        <v>294</v>
      </c>
      <c r="L168" s="12">
        <v>1082908063</v>
      </c>
      <c r="M168" s="12">
        <v>19</v>
      </c>
      <c r="N168" s="12" t="s">
        <v>303</v>
      </c>
      <c r="O168" s="14" t="s">
        <v>204</v>
      </c>
      <c r="P168" s="15" t="s">
        <v>17</v>
      </c>
      <c r="Q168" s="16" t="s">
        <v>205</v>
      </c>
      <c r="R168" s="17">
        <v>71761528</v>
      </c>
      <c r="S168" s="17" t="s">
        <v>300</v>
      </c>
      <c r="T168" s="14"/>
      <c r="U168" s="72" t="s">
        <v>813</v>
      </c>
      <c r="V168" t="str">
        <f>+VLOOKUP(R168,[2]HORARIOS!$G$2:$O$651,9,FALSE)</f>
        <v>JUEVES 14-16</v>
      </c>
    </row>
    <row r="169" spans="1:22" ht="13.5" customHeight="1">
      <c r="A169" s="10">
        <v>168</v>
      </c>
      <c r="B169" s="11" t="s">
        <v>672</v>
      </c>
      <c r="C169" s="11" t="s">
        <v>783</v>
      </c>
      <c r="D169" s="11" t="s">
        <v>784</v>
      </c>
      <c r="E169" s="12">
        <v>2018211004</v>
      </c>
      <c r="F169" s="11" t="s">
        <v>785</v>
      </c>
      <c r="G169" s="13" t="s">
        <v>786</v>
      </c>
      <c r="H169" s="12" t="s">
        <v>293</v>
      </c>
      <c r="I169" s="12">
        <v>83</v>
      </c>
      <c r="J169" s="12">
        <v>3002884645</v>
      </c>
      <c r="K169" s="12" t="s">
        <v>294</v>
      </c>
      <c r="L169" s="12">
        <v>1044434145</v>
      </c>
      <c r="M169" s="12">
        <v>25</v>
      </c>
      <c r="N169" s="12" t="s">
        <v>303</v>
      </c>
      <c r="O169" s="14" t="s">
        <v>210</v>
      </c>
      <c r="P169" s="15" t="s">
        <v>7</v>
      </c>
      <c r="Q169" s="16" t="s">
        <v>211</v>
      </c>
      <c r="R169" s="17">
        <v>11377890</v>
      </c>
      <c r="S169" s="17" t="s">
        <v>300</v>
      </c>
      <c r="T169" s="14"/>
      <c r="U169" s="72"/>
      <c r="V169" t="str">
        <f>+VLOOKUP(R169,[2]HORARIOS!$G$2:$O$651,9,FALSE)</f>
        <v>JUEVES 16-18</v>
      </c>
    </row>
    <row r="170" spans="1:22" ht="13.5" customHeight="1">
      <c r="A170" s="10">
        <v>169</v>
      </c>
      <c r="B170" s="11" t="s">
        <v>672</v>
      </c>
      <c r="C170" s="11" t="s">
        <v>783</v>
      </c>
      <c r="D170" s="11" t="s">
        <v>787</v>
      </c>
      <c r="E170" s="12">
        <v>2019111056</v>
      </c>
      <c r="F170" s="11" t="s">
        <v>788</v>
      </c>
      <c r="G170" s="13" t="s">
        <v>789</v>
      </c>
      <c r="H170" s="12" t="s">
        <v>293</v>
      </c>
      <c r="I170" s="12">
        <v>88</v>
      </c>
      <c r="J170" s="12">
        <v>3123014042</v>
      </c>
      <c r="K170" s="12" t="s">
        <v>294</v>
      </c>
      <c r="L170" s="12">
        <v>1221973051</v>
      </c>
      <c r="M170" s="12">
        <v>23</v>
      </c>
      <c r="N170" s="12" t="s">
        <v>295</v>
      </c>
      <c r="O170" s="14" t="s">
        <v>72</v>
      </c>
      <c r="P170" s="15" t="s">
        <v>14</v>
      </c>
      <c r="Q170" s="16" t="s">
        <v>73</v>
      </c>
      <c r="R170" s="17">
        <v>36559959</v>
      </c>
      <c r="S170" s="17" t="s">
        <v>300</v>
      </c>
      <c r="T170" s="14"/>
      <c r="U170" s="72" t="s">
        <v>813</v>
      </c>
      <c r="V170" t="str">
        <f>+VLOOKUP(R170,[2]HORARIOS!$G$2:$O$651,9,FALSE)</f>
        <v>JUEVES 10-12</v>
      </c>
    </row>
    <row r="171" spans="1:22" ht="13.5" customHeight="1">
      <c r="A171" s="10">
        <v>170</v>
      </c>
      <c r="B171" s="11" t="s">
        <v>672</v>
      </c>
      <c r="C171" s="11" t="s">
        <v>776</v>
      </c>
      <c r="D171" s="11" t="s">
        <v>790</v>
      </c>
      <c r="E171" s="12">
        <v>2021114065</v>
      </c>
      <c r="F171" s="11" t="s">
        <v>791</v>
      </c>
      <c r="G171" s="13" t="s">
        <v>792</v>
      </c>
      <c r="H171" s="12" t="s">
        <v>293</v>
      </c>
      <c r="I171" s="12">
        <v>87</v>
      </c>
      <c r="J171" s="12">
        <v>3214652857</v>
      </c>
      <c r="K171" s="12" t="s">
        <v>294</v>
      </c>
      <c r="L171" s="12">
        <v>1051656301</v>
      </c>
      <c r="M171" s="12">
        <v>19</v>
      </c>
      <c r="N171" s="12" t="s">
        <v>303</v>
      </c>
      <c r="O171" s="14" t="s">
        <v>19</v>
      </c>
      <c r="P171" s="15" t="s">
        <v>17</v>
      </c>
      <c r="Q171" s="16" t="s">
        <v>20</v>
      </c>
      <c r="R171" s="17">
        <v>1082870698</v>
      </c>
      <c r="S171" s="17" t="s">
        <v>296</v>
      </c>
      <c r="T171" s="14"/>
      <c r="U171" s="72" t="s">
        <v>813</v>
      </c>
      <c r="V171" t="str">
        <f>+VLOOKUP(R171,[2]HORARIOS!$G$2:$O$651,9,FALSE)</f>
        <v>JUEVES 16-18</v>
      </c>
    </row>
    <row r="172" spans="1:22" ht="13.5" customHeight="1">
      <c r="A172" s="10">
        <v>171</v>
      </c>
      <c r="B172" s="11" t="s">
        <v>672</v>
      </c>
      <c r="C172" s="11" t="s">
        <v>776</v>
      </c>
      <c r="D172" s="11" t="s">
        <v>793</v>
      </c>
      <c r="E172" s="12">
        <v>2021114036</v>
      </c>
      <c r="F172" s="11" t="s">
        <v>794</v>
      </c>
      <c r="G172" s="13" t="s">
        <v>795</v>
      </c>
      <c r="H172" s="12" t="s">
        <v>293</v>
      </c>
      <c r="I172" s="12">
        <v>82</v>
      </c>
      <c r="J172" s="12">
        <v>3014892839</v>
      </c>
      <c r="K172" s="12" t="s">
        <v>294</v>
      </c>
      <c r="L172" s="12">
        <v>1085037319</v>
      </c>
      <c r="M172" s="12">
        <v>19</v>
      </c>
      <c r="N172" s="12" t="s">
        <v>303</v>
      </c>
      <c r="O172" s="14" t="s">
        <v>44</v>
      </c>
      <c r="P172" s="15" t="s">
        <v>17</v>
      </c>
      <c r="Q172" s="16" t="s">
        <v>45</v>
      </c>
      <c r="R172" s="17">
        <v>73167775</v>
      </c>
      <c r="S172" s="17" t="s">
        <v>300</v>
      </c>
      <c r="T172" s="14"/>
      <c r="U172" s="72" t="s">
        <v>813</v>
      </c>
      <c r="V172" t="str">
        <f>+VLOOKUP(R172,[2]HORARIOS!$G$2:$O$651,9,FALSE)</f>
        <v>JUEVES 10-12</v>
      </c>
    </row>
    <row r="173" spans="1:22" ht="13.5" customHeight="1">
      <c r="A173" s="10">
        <v>172</v>
      </c>
      <c r="B173" s="11" t="s">
        <v>672</v>
      </c>
      <c r="C173" s="11" t="s">
        <v>716</v>
      </c>
      <c r="D173" s="11" t="s">
        <v>796</v>
      </c>
      <c r="E173" s="12">
        <v>2020215009</v>
      </c>
      <c r="F173" s="11" t="s">
        <v>797</v>
      </c>
      <c r="G173" s="13" t="s">
        <v>798</v>
      </c>
      <c r="H173" s="12" t="s">
        <v>293</v>
      </c>
      <c r="I173" s="12">
        <v>97</v>
      </c>
      <c r="J173" s="12">
        <v>3022944109</v>
      </c>
      <c r="K173" s="12" t="s">
        <v>294</v>
      </c>
      <c r="L173" s="12">
        <v>1003379026</v>
      </c>
      <c r="M173" s="12">
        <v>21</v>
      </c>
      <c r="N173" s="12" t="s">
        <v>295</v>
      </c>
      <c r="O173" s="14" t="s">
        <v>76</v>
      </c>
      <c r="P173" s="15" t="s">
        <v>7</v>
      </c>
      <c r="Q173" s="16" t="s">
        <v>77</v>
      </c>
      <c r="R173" s="17">
        <v>1065657067</v>
      </c>
      <c r="S173" s="17" t="s">
        <v>296</v>
      </c>
      <c r="T173" s="14"/>
      <c r="U173" s="71" t="s">
        <v>812</v>
      </c>
      <c r="V173" t="str">
        <f>+VLOOKUP(R173,[2]HORARIOS!$G$2:$O$651,9,FALSE)</f>
        <v>JUEVES 8-10</v>
      </c>
    </row>
    <row r="174" spans="1:22" ht="13.5" customHeight="1">
      <c r="A174" s="10">
        <v>173</v>
      </c>
      <c r="B174" s="11" t="s">
        <v>672</v>
      </c>
      <c r="C174" s="11" t="s">
        <v>799</v>
      </c>
      <c r="D174" s="11" t="s">
        <v>800</v>
      </c>
      <c r="E174" s="12">
        <v>2021113025</v>
      </c>
      <c r="F174" s="11" t="s">
        <v>801</v>
      </c>
      <c r="G174" s="13" t="s">
        <v>802</v>
      </c>
      <c r="H174" s="12" t="s">
        <v>293</v>
      </c>
      <c r="I174" s="12">
        <v>82</v>
      </c>
      <c r="J174" s="12">
        <v>3215621542</v>
      </c>
      <c r="K174" s="12" t="s">
        <v>294</v>
      </c>
      <c r="L174" s="12">
        <v>1065126207</v>
      </c>
      <c r="M174" s="12">
        <v>19</v>
      </c>
      <c r="N174" s="12" t="s">
        <v>303</v>
      </c>
      <c r="O174" s="14" t="s">
        <v>176</v>
      </c>
      <c r="P174" s="15" t="s">
        <v>17</v>
      </c>
      <c r="Q174" s="16" t="s">
        <v>177</v>
      </c>
      <c r="R174" s="17">
        <v>12545859</v>
      </c>
      <c r="S174" s="17" t="s">
        <v>300</v>
      </c>
      <c r="T174" s="14"/>
      <c r="U174" s="72" t="s">
        <v>813</v>
      </c>
      <c r="V174" t="str">
        <f>+VLOOKUP(R174,[2]HORARIOS!$G$2:$O$651,9,FALSE)</f>
        <v>JUEVES 8-10</v>
      </c>
    </row>
    <row r="175" spans="1:22" ht="13.5" customHeight="1">
      <c r="A175" s="28">
        <v>174</v>
      </c>
      <c r="B175" s="29" t="s">
        <v>672</v>
      </c>
      <c r="C175" s="29" t="s">
        <v>716</v>
      </c>
      <c r="D175" s="29" t="s">
        <v>803</v>
      </c>
      <c r="E175" s="30">
        <v>2022115002</v>
      </c>
      <c r="F175" s="29" t="s">
        <v>804</v>
      </c>
      <c r="G175" s="31" t="s">
        <v>805</v>
      </c>
      <c r="H175" s="30" t="s">
        <v>293</v>
      </c>
      <c r="I175" s="30">
        <v>97</v>
      </c>
      <c r="J175" s="30">
        <v>3008502826</v>
      </c>
      <c r="K175" s="30" t="s">
        <v>294</v>
      </c>
      <c r="L175" s="12">
        <v>1042456801</v>
      </c>
      <c r="M175" s="12">
        <v>26</v>
      </c>
      <c r="N175" s="12" t="s">
        <v>303</v>
      </c>
      <c r="O175" s="14" t="s">
        <v>250</v>
      </c>
      <c r="P175" s="15" t="s">
        <v>14</v>
      </c>
      <c r="Q175" s="16" t="s">
        <v>251</v>
      </c>
      <c r="R175" s="17">
        <v>85457992</v>
      </c>
      <c r="S175" s="17" t="s">
        <v>296</v>
      </c>
      <c r="T175" s="14"/>
      <c r="U175" s="72" t="s">
        <v>813</v>
      </c>
      <c r="V175" t="str">
        <f>+VLOOKUP(R175,[2]HORARIOS!$G$2:$O$651,9,FALSE)</f>
        <v>JUEVES 16-18</v>
      </c>
    </row>
    <row r="176" spans="1:22" ht="13.5" customHeight="1">
      <c r="A176" s="10">
        <v>175</v>
      </c>
      <c r="B176" s="11" t="s">
        <v>672</v>
      </c>
      <c r="C176" s="11" t="s">
        <v>799</v>
      </c>
      <c r="D176" s="11" t="s">
        <v>806</v>
      </c>
      <c r="E176" s="12">
        <v>2022113034</v>
      </c>
      <c r="F176" s="11" t="s">
        <v>807</v>
      </c>
      <c r="G176" s="13" t="s">
        <v>808</v>
      </c>
      <c r="H176" s="12" t="s">
        <v>293</v>
      </c>
      <c r="I176" s="12">
        <v>93</v>
      </c>
      <c r="J176" s="12">
        <v>3003354036</v>
      </c>
      <c r="K176" s="12" t="s">
        <v>294</v>
      </c>
      <c r="L176" s="12">
        <v>1004463415</v>
      </c>
      <c r="M176" s="12">
        <v>20</v>
      </c>
      <c r="N176" s="12" t="s">
        <v>295</v>
      </c>
      <c r="O176" s="14" t="s">
        <v>166</v>
      </c>
      <c r="P176" s="15" t="s">
        <v>17</v>
      </c>
      <c r="Q176" s="16" t="s">
        <v>167</v>
      </c>
      <c r="R176" s="17">
        <v>12538359</v>
      </c>
      <c r="S176" s="17" t="s">
        <v>300</v>
      </c>
      <c r="T176" s="14"/>
      <c r="U176" s="72" t="s">
        <v>813</v>
      </c>
      <c r="V176" t="str">
        <f>+VLOOKUP(R176,[2]HORARIOS!$G$2:$O$651,9,FALSE)</f>
        <v>JUEVES 14-16</v>
      </c>
    </row>
    <row r="218" spans="7:7" ht="13.5" customHeight="1">
      <c r="G218" s="61" t="s">
        <v>825</v>
      </c>
    </row>
  </sheetData>
  <autoFilter ref="A1:U176" xr:uid="{443143ED-C497-4934-BED8-B7C1140A9772}">
    <sortState xmlns:xlrd2="http://schemas.microsoft.com/office/spreadsheetml/2017/richdata2" ref="A91:U105">
      <sortCondition descending="1" ref="O1:O176"/>
    </sortState>
  </autoFilter>
  <hyperlinks>
    <hyperlink ref="Q129" r:id="rId1" xr:uid="{896631FF-FAFD-4A75-A44D-293991413B1A}"/>
    <hyperlink ref="U16" r:id="rId2" display="https://universidadmag-my.sharepoint.com/personal/lcuaog_unimagdalena_edu_co/Documents/DIRECCIÓN%20CURRICULAR/ADICIÓN%20HORAS/2024I/CDP/GA-DCD-F04%20Reporte%20novedades%20acta%20de%20vinculación%20profesor%20(a)%20hora%20cátedra%20CARLOS%20PARDO%20TUTORIAS.pdf" xr:uid="{81409DFB-9883-4815-8B6E-47139619A6E7}"/>
    <hyperlink ref="U28" r:id="rId3" display="https://universidadmag-my.sharepoint.com/personal/lcuaog_unimagdalena_edu_co/Documents/DIRECCIÓN%20CURRICULAR/ADICIÓN%20HORAS/2024I/CDP/GA-DCD-F04%20Reporte%20novedades%20acta%20de%20vinculación%20profesor%20(a)%20hora%20cátedra%20CARLOS%20PARDO%20TUTORIAS.pdf" xr:uid="{2B30B465-35AF-415C-AE6F-597218803FE1}"/>
    <hyperlink ref="U10" r:id="rId4" xr:uid="{307DAE8F-FDFA-4E94-A236-B2EAF3A55D57}"/>
    <hyperlink ref="U11" r:id="rId5" xr:uid="{FDDDBAE3-2D42-4AF9-9708-AAB9BFD93E83}"/>
    <hyperlink ref="U20" r:id="rId6" xr:uid="{4794CF66-CE7F-4378-8C4A-4243D0116FFB}"/>
    <hyperlink ref="U23" r:id="rId7" xr:uid="{A09C079C-9CC0-4A3B-AC2E-E54D94446649}"/>
    <hyperlink ref="U15" r:id="rId8" xr:uid="{345469CC-03DA-406B-95DD-6AAEF5182DC1}"/>
    <hyperlink ref="U25" r:id="rId9" xr:uid="{C457D39C-FB55-41D9-9B25-5AAED53438A4}"/>
    <hyperlink ref="U26" r:id="rId10" xr:uid="{AB9FC08A-694E-483F-ABC4-F50BE4D232C2}"/>
    <hyperlink ref="U14" r:id="rId11" xr:uid="{8A99C9D5-D42E-4ACD-B334-8D99DF53B828}"/>
    <hyperlink ref="U17" r:id="rId12" xr:uid="{8B7A2B6A-C6E5-4095-8416-95A5E798DB52}"/>
    <hyperlink ref="U5" r:id="rId13" xr:uid="{67954559-4B82-46CB-B62F-A51829DD3668}"/>
    <hyperlink ref="U6" r:id="rId14" xr:uid="{9EBAEB23-A172-4017-BC1C-DDDDC9CFD680}"/>
    <hyperlink ref="U22" r:id="rId15" xr:uid="{744841F2-B78A-4697-A037-55F3D421CD5F}"/>
    <hyperlink ref="U24" r:id="rId16" xr:uid="{FA28DC3E-94E9-46EB-ADA6-4ED6B0C505EA}"/>
    <hyperlink ref="U7" r:id="rId17" xr:uid="{4A7C2A99-4D29-4659-853D-8C43B5E7FBC8}"/>
    <hyperlink ref="U8" r:id="rId18" xr:uid="{A2759A4D-E534-4FBA-8BD9-BC292B4404B0}"/>
    <hyperlink ref="U21" r:id="rId19" xr:uid="{6610011C-0F32-4783-9C49-7987E7E7CC1B}"/>
    <hyperlink ref="U27" r:id="rId20" xr:uid="{17A09EA1-914C-43C4-8E0C-3E213DC34E27}"/>
    <hyperlink ref="U18" r:id="rId21" xr:uid="{BF64545C-F6F5-42EF-A6BB-3D0F8E526200}"/>
    <hyperlink ref="U19" r:id="rId22" xr:uid="{A43CEC9B-A5EE-4E83-AF2F-6C71535444D5}"/>
    <hyperlink ref="U12" r:id="rId23" xr:uid="{9EE4CDF1-430B-44E6-8DA7-7EFA13FAAE1E}"/>
    <hyperlink ref="U13" r:id="rId24" xr:uid="{93E8C948-290F-4C90-92A6-120CE45F7B8A}"/>
    <hyperlink ref="U2" r:id="rId25" xr:uid="{548CF1E9-DC1E-4D86-B1E9-547E373F7F05}"/>
    <hyperlink ref="U9" r:id="rId26" xr:uid="{3356BAAC-6F97-418A-915D-7D4067B3D841}"/>
    <hyperlink ref="U29" r:id="rId27" xr:uid="{D47DEF90-7F1F-495C-AAA2-19AB185222AE}"/>
    <hyperlink ref="U30" r:id="rId28" xr:uid="{B7E44CE8-1E3F-4804-B8B6-2FE7E21F6652}"/>
    <hyperlink ref="U116" r:id="rId29" xr:uid="{365429CF-FB65-489C-BD77-5F296755FC47}"/>
    <hyperlink ref="U118" r:id="rId30" xr:uid="{625DFBE9-45D3-4B04-B83B-BA0E8D1C7129}"/>
    <hyperlink ref="U115" r:id="rId31" xr:uid="{CBA88041-032E-4555-8315-6B1D02D200B7}"/>
    <hyperlink ref="U31" r:id="rId32" xr:uid="{2528A440-1B8B-4372-A1AE-B73D235A427B}"/>
    <hyperlink ref="U33" r:id="rId33" xr:uid="{15A8EA25-F747-4661-98CA-191B9A7D9DE8}"/>
    <hyperlink ref="U32" r:id="rId34" xr:uid="{14EF45F1-7E02-46E9-95B9-B33DF542AD43}"/>
    <hyperlink ref="U34" r:id="rId35" xr:uid="{74EF51B1-A4C3-4275-9EE1-2FBF68310BD9}"/>
    <hyperlink ref="U35" r:id="rId36" xr:uid="{72DE2229-52F9-48B8-9609-2BEAFE085EBA}"/>
    <hyperlink ref="U102" r:id="rId37" xr:uid="{4AA9E7A0-C590-4CF0-9D06-9C0F0BE33CAC}"/>
    <hyperlink ref="U98" r:id="rId38" xr:uid="{195B7546-08F7-453E-946A-1D93B24C390B}"/>
    <hyperlink ref="U97" r:id="rId39" xr:uid="{9A17D144-4D0C-44B7-853E-F9915BA939D0}"/>
    <hyperlink ref="U100" r:id="rId40" xr:uid="{64D9FF80-8423-48FC-96F0-689552B2E655}"/>
    <hyperlink ref="U92" r:id="rId41" xr:uid="{A7A756B0-D18D-4833-B324-76C15C018311}"/>
    <hyperlink ref="U99" r:id="rId42" xr:uid="{D5B646F2-7A1A-4CB8-B1E5-11769885593B}"/>
    <hyperlink ref="U101" r:id="rId43" xr:uid="{C9F620A2-4D23-4D20-AA08-EAD8441A026F}"/>
    <hyperlink ref="U93" r:id="rId44" xr:uid="{1FD24D05-9AF0-4D6C-A6F7-468EF6362DA6}"/>
    <hyperlink ref="U96" r:id="rId45" xr:uid="{E2DD5974-36E4-49A5-BFFD-BB9ABC3BDC43}"/>
    <hyperlink ref="U140" r:id="rId46" xr:uid="{39223A8E-D135-42C1-BA9E-7323982D96E4}"/>
    <hyperlink ref="U145" r:id="rId47" xr:uid="{F52FE3B6-3327-4F80-A095-6BB1A31A7108}"/>
    <hyperlink ref="U136" r:id="rId48" xr:uid="{27C97BC0-1F14-4AD1-8C26-EBF9D8F69806}"/>
    <hyperlink ref="U137" r:id="rId49" xr:uid="{1082234A-7EFB-4480-83F2-711B458C4C60}"/>
    <hyperlink ref="U132" r:id="rId50" xr:uid="{CCDCCC39-10BF-468B-A969-735AEDED7A3B}"/>
    <hyperlink ref="U141" r:id="rId51" xr:uid="{BC862E77-949E-461A-8880-B03B8C642711}"/>
    <hyperlink ref="Q167" r:id="rId52" xr:uid="{572EDEEB-34F9-4CEB-B896-5350EC907C2E}"/>
    <hyperlink ref="U78" r:id="rId53" xr:uid="{E686B100-F3BB-48C4-B099-2D4C1B407276}"/>
    <hyperlink ref="U86" r:id="rId54" xr:uid="{851AA197-B444-4DE0-BC1E-74565612FB72}"/>
    <hyperlink ref="U57" r:id="rId55" xr:uid="{9806D487-7280-436D-8483-C4950B65A67B}"/>
    <hyperlink ref="U152" r:id="rId56" xr:uid="{E5D31A92-FE62-4D0F-A737-6C570D8F8EE3}"/>
    <hyperlink ref="U173" r:id="rId57" xr:uid="{A4AD5004-7215-40DF-8B45-5EBBC949F2CD}"/>
    <hyperlink ref="U149" r:id="rId58" xr:uid="{1ADF0DFA-A5E5-4CC7-86FA-B241AFA9DAFB}"/>
    <hyperlink ref="U163" r:id="rId59" xr:uid="{593CBD8B-CE8D-4997-880F-1489409997F2}"/>
    <hyperlink ref="U157" r:id="rId60" xr:uid="{81FA4297-8FB2-410A-915E-CB29DE915B87}"/>
    <hyperlink ref="U164" r:id="rId61" xr:uid="{C3FD0BAD-5EC5-4E21-8912-630A4CF0B9ED}"/>
    <hyperlink ref="U49" r:id="rId62" xr:uid="{F29A3832-6F60-4D4A-811C-E2F32717E8DC}"/>
    <hyperlink ref="U160" r:id="rId63" xr:uid="{488D5816-9CC9-4E95-BEF9-BEA2661D7D15}"/>
    <hyperlink ref="U162" r:id="rId64" xr:uid="{1761D03B-8727-4E73-9BBC-EAA419701E93}"/>
    <hyperlink ref="U158" r:id="rId65" display="si" xr:uid="{CD1D4DE9-7243-49C4-B6F5-22DBFDD4A69A}"/>
    <hyperlink ref="U159" r:id="rId66" display="si" xr:uid="{043FC6A6-533F-49AD-B562-2F335036F446}"/>
    <hyperlink ref="U52" r:id="rId67" xr:uid="{929D4F22-4730-4ED2-AE0A-DF1C220C934A}"/>
    <hyperlink ref="U53" r:id="rId68" xr:uid="{7827EF76-9B78-41D8-91B8-373A791957F4}"/>
    <hyperlink ref="U55" r:id="rId69" xr:uid="{4E910B5F-B2E9-44FC-958A-7BA02F228CE2}"/>
    <hyperlink ref="U144" r:id="rId70" xr:uid="{934E9CBF-8B5D-4767-8BBE-9BC744764D9E}"/>
    <hyperlink ref="U146" r:id="rId71" xr:uid="{6BEEC77E-EEA0-4F1A-B8D4-8A852104C3A5}"/>
    <hyperlink ref="U133" r:id="rId72" xr:uid="{8D445ECA-DD81-4DFE-BAD8-7A96814A4C53}"/>
    <hyperlink ref="U134" r:id="rId73" xr:uid="{88FAAF1D-333F-4DF6-811D-896DD5FCBC29}"/>
    <hyperlink ref="U154" r:id="rId74" xr:uid="{7F6C5DBA-FEA4-43DD-B757-718CA80B4C1D}"/>
    <hyperlink ref="U80" r:id="rId75" xr:uid="{BAFDDD5D-25CE-485E-B076-B487F2C1E37E}"/>
    <hyperlink ref="U81" r:id="rId76" xr:uid="{B43C5EE8-ACCF-4B2E-A80C-93BBD27C3651}"/>
    <hyperlink ref="U82" r:id="rId77" xr:uid="{433C99E8-F288-45F7-A51F-F23BB10BE002}"/>
    <hyperlink ref="U83" r:id="rId78" xr:uid="{1FCC4E96-C11C-4443-93AE-D5B807779155}"/>
    <hyperlink ref="U85" r:id="rId79" xr:uid="{7CBCFC46-E116-4024-8F71-2EEA2BB0CC3A}"/>
    <hyperlink ref="U61" r:id="rId80" xr:uid="{5CC1F864-2166-4176-AD0D-776B1C5334CE}"/>
    <hyperlink ref="U66" r:id="rId81" xr:uid="{3676B1F8-10A8-41BE-9F4E-43F2BDBDB85C}"/>
    <hyperlink ref="U64" r:id="rId82" xr:uid="{7869A774-E95A-4EB6-95D4-2FB02CCD616C}"/>
    <hyperlink ref="U68" r:id="rId83" xr:uid="{18AE8F91-98D3-488A-9E6A-C59DA29A0604}"/>
  </hyperlinks>
  <pageMargins left="0.7" right="0.7" top="0.75" bottom="0.75" header="0.3" footer="0.3"/>
  <pageSetup paperSize="9" orientation="portrait" r:id="rId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7AF8D-3CF7-4BC4-B255-8588C09DF239}">
  <dimension ref="A1:U22"/>
  <sheetViews>
    <sheetView topLeftCell="C1" zoomScale="55" zoomScaleNormal="55" workbookViewId="0">
      <selection activeCell="C2" sqref="C2:G22"/>
    </sheetView>
  </sheetViews>
  <sheetFormatPr defaultColWidth="11.42578125" defaultRowHeight="13.5" customHeight="1"/>
  <cols>
    <col min="1" max="1" width="5.7109375" bestFit="1" customWidth="1"/>
    <col min="2" max="2" width="43.7109375" style="35" bestFit="1" customWidth="1"/>
    <col min="3" max="3" width="37.140625" style="35" customWidth="1"/>
    <col min="4" max="4" width="29.140625" style="35" bestFit="1" customWidth="1"/>
    <col min="5" max="5" width="15.140625" style="36" bestFit="1" customWidth="1"/>
    <col min="6" max="6" width="39.7109375" style="35" bestFit="1" customWidth="1"/>
    <col min="7" max="7" width="44.5703125" style="36" customWidth="1"/>
    <col min="8" max="9" width="14.85546875" style="37" bestFit="1" customWidth="1"/>
    <col min="10" max="10" width="17.140625" style="36" customWidth="1"/>
    <col min="11" max="11" width="7.85546875" style="36" customWidth="1"/>
    <col min="12" max="12" width="23.42578125" style="36" customWidth="1"/>
    <col min="13" max="13" width="23.28515625" style="36" customWidth="1"/>
    <col min="14" max="14" width="22.140625" style="36" customWidth="1"/>
    <col min="15" max="15" width="44" bestFit="1" customWidth="1"/>
    <col min="16" max="16" width="19.7109375" customWidth="1"/>
    <col min="17" max="17" width="37.85546875" bestFit="1" customWidth="1"/>
    <col min="18" max="18" width="19.140625" customWidth="1"/>
    <col min="19" max="19" width="15.7109375" customWidth="1"/>
    <col min="20" max="20" width="21.85546875" bestFit="1" customWidth="1"/>
    <col min="21" max="21" width="27" style="50" customWidth="1"/>
  </cols>
  <sheetData>
    <row r="1" spans="1:21" ht="27" customHeight="1">
      <c r="A1" s="1" t="s">
        <v>274</v>
      </c>
      <c r="B1" s="2" t="s">
        <v>275</v>
      </c>
      <c r="C1" s="1" t="s">
        <v>276</v>
      </c>
      <c r="D1" s="1" t="s">
        <v>277</v>
      </c>
      <c r="E1" s="3" t="s">
        <v>278</v>
      </c>
      <c r="F1" s="1" t="s">
        <v>279</v>
      </c>
      <c r="G1" s="3" t="s">
        <v>280</v>
      </c>
      <c r="H1" s="3" t="s">
        <v>281</v>
      </c>
      <c r="I1" s="9" t="s">
        <v>282</v>
      </c>
      <c r="J1" s="3" t="s">
        <v>283</v>
      </c>
      <c r="K1" s="1" t="s">
        <v>284</v>
      </c>
      <c r="L1" s="1" t="s">
        <v>285</v>
      </c>
      <c r="M1" s="1" t="s">
        <v>286</v>
      </c>
      <c r="N1" s="81" t="s">
        <v>287</v>
      </c>
      <c r="O1" s="3" t="s">
        <v>0</v>
      </c>
      <c r="P1" s="3" t="s">
        <v>1</v>
      </c>
      <c r="Q1" s="3" t="s">
        <v>2</v>
      </c>
      <c r="R1" s="9" t="s">
        <v>3</v>
      </c>
      <c r="S1" s="9" t="s">
        <v>288</v>
      </c>
      <c r="T1" s="3" t="s">
        <v>809</v>
      </c>
      <c r="U1" s="9" t="s">
        <v>810</v>
      </c>
    </row>
    <row r="2" spans="1:21" ht="13.5" customHeight="1">
      <c r="A2" s="14">
        <v>1</v>
      </c>
      <c r="B2" s="11" t="s">
        <v>366</v>
      </c>
      <c r="C2" s="11" t="s">
        <v>366</v>
      </c>
      <c r="D2" s="58" t="s">
        <v>826</v>
      </c>
      <c r="E2" s="17">
        <v>2021227038</v>
      </c>
      <c r="F2" s="14" t="s">
        <v>827</v>
      </c>
      <c r="G2" s="13" t="s">
        <v>828</v>
      </c>
      <c r="H2" s="15" t="s">
        <v>293</v>
      </c>
      <c r="I2" s="17">
        <v>96</v>
      </c>
      <c r="J2" s="12">
        <v>3043845704</v>
      </c>
      <c r="K2" s="13" t="s">
        <v>294</v>
      </c>
      <c r="L2" s="12">
        <v>1004348346</v>
      </c>
      <c r="M2" s="12" t="s">
        <v>295</v>
      </c>
      <c r="N2" s="12">
        <v>23</v>
      </c>
      <c r="O2" s="14" t="s">
        <v>110</v>
      </c>
      <c r="P2" s="14" t="s">
        <v>7</v>
      </c>
      <c r="Q2" s="14" t="s">
        <v>111</v>
      </c>
      <c r="R2" s="14">
        <v>85474227</v>
      </c>
      <c r="S2" s="14" t="s">
        <v>296</v>
      </c>
      <c r="T2" s="14"/>
      <c r="U2" s="17"/>
    </row>
    <row r="3" spans="1:21" ht="13.5" customHeight="1">
      <c r="A3" s="14">
        <v>2</v>
      </c>
      <c r="B3" s="11" t="s">
        <v>366</v>
      </c>
      <c r="C3" s="11" t="s">
        <v>366</v>
      </c>
      <c r="D3" s="58" t="s">
        <v>829</v>
      </c>
      <c r="E3" s="17">
        <v>2019214008</v>
      </c>
      <c r="F3" s="14" t="s">
        <v>830</v>
      </c>
      <c r="G3" s="13" t="s">
        <v>831</v>
      </c>
      <c r="H3" s="15" t="s">
        <v>293</v>
      </c>
      <c r="I3" s="17">
        <v>80</v>
      </c>
      <c r="J3" s="12">
        <v>3007157495</v>
      </c>
      <c r="K3" s="13" t="s">
        <v>308</v>
      </c>
      <c r="L3" s="12">
        <v>1001996474</v>
      </c>
      <c r="M3" s="12" t="s">
        <v>303</v>
      </c>
      <c r="N3" s="12">
        <v>22</v>
      </c>
      <c r="O3" s="41" t="s">
        <v>832</v>
      </c>
      <c r="P3" s="14" t="s">
        <v>7</v>
      </c>
      <c r="Q3" s="14" t="s">
        <v>833</v>
      </c>
      <c r="R3" s="14">
        <v>1082852736</v>
      </c>
      <c r="S3" s="14" t="s">
        <v>300</v>
      </c>
      <c r="T3" s="14"/>
      <c r="U3" s="17"/>
    </row>
    <row r="4" spans="1:21" ht="13.5" customHeight="1">
      <c r="A4" s="14">
        <v>3</v>
      </c>
      <c r="B4" s="11" t="s">
        <v>366</v>
      </c>
      <c r="C4" s="11" t="s">
        <v>366</v>
      </c>
      <c r="D4" s="58" t="s">
        <v>829</v>
      </c>
      <c r="E4" s="17">
        <v>2021115006</v>
      </c>
      <c r="F4" s="14" t="s">
        <v>834</v>
      </c>
      <c r="G4" s="13" t="s">
        <v>835</v>
      </c>
      <c r="H4" s="15" t="s">
        <v>293</v>
      </c>
      <c r="I4" s="17">
        <v>88</v>
      </c>
      <c r="J4" s="12">
        <v>3016753258</v>
      </c>
      <c r="K4" s="13" t="s">
        <v>294</v>
      </c>
      <c r="L4" s="12">
        <v>1081784357</v>
      </c>
      <c r="M4" s="12" t="s">
        <v>303</v>
      </c>
      <c r="N4" s="12">
        <v>20</v>
      </c>
      <c r="O4" s="41" t="s">
        <v>832</v>
      </c>
      <c r="P4" s="14" t="s">
        <v>7</v>
      </c>
      <c r="Q4" s="14" t="s">
        <v>833</v>
      </c>
      <c r="R4" s="14">
        <v>1082852736</v>
      </c>
      <c r="S4" s="14" t="s">
        <v>300</v>
      </c>
      <c r="T4" s="14"/>
      <c r="U4" s="17"/>
    </row>
    <row r="5" spans="1:21" ht="13.5" customHeight="1">
      <c r="A5" s="14">
        <v>4</v>
      </c>
      <c r="B5" s="11" t="s">
        <v>366</v>
      </c>
      <c r="C5" s="11" t="s">
        <v>366</v>
      </c>
      <c r="D5" s="58" t="s">
        <v>829</v>
      </c>
      <c r="E5" s="17">
        <v>2019161021</v>
      </c>
      <c r="F5" s="14" t="s">
        <v>836</v>
      </c>
      <c r="G5" s="13" t="s">
        <v>837</v>
      </c>
      <c r="H5" s="15" t="s">
        <v>293</v>
      </c>
      <c r="I5" s="17">
        <v>92</v>
      </c>
      <c r="J5" s="12">
        <v>3215551440</v>
      </c>
      <c r="K5" s="13" t="s">
        <v>294</v>
      </c>
      <c r="L5" s="12">
        <v>80223790</v>
      </c>
      <c r="M5" s="12" t="s">
        <v>303</v>
      </c>
      <c r="N5" s="12">
        <v>40</v>
      </c>
      <c r="O5" s="14" t="s">
        <v>54</v>
      </c>
      <c r="P5" s="14" t="s">
        <v>7</v>
      </c>
      <c r="Q5" s="14" t="s">
        <v>55</v>
      </c>
      <c r="R5" s="14">
        <v>57461973</v>
      </c>
      <c r="S5" s="14" t="s">
        <v>300</v>
      </c>
      <c r="T5" s="14"/>
      <c r="U5" s="17"/>
    </row>
    <row r="6" spans="1:21" ht="13.5" customHeight="1">
      <c r="A6" s="14">
        <v>5</v>
      </c>
      <c r="B6" s="18" t="s">
        <v>838</v>
      </c>
      <c r="C6" s="11" t="s">
        <v>839</v>
      </c>
      <c r="D6" s="11" t="s">
        <v>840</v>
      </c>
      <c r="E6" s="17">
        <v>2021279003</v>
      </c>
      <c r="F6" s="14" t="s">
        <v>841</v>
      </c>
      <c r="G6" s="13" t="s">
        <v>842</v>
      </c>
      <c r="H6" s="15" t="s">
        <v>293</v>
      </c>
      <c r="I6" s="17">
        <v>90</v>
      </c>
      <c r="J6" s="12">
        <v>3013072157</v>
      </c>
      <c r="K6" s="13" t="s">
        <v>308</v>
      </c>
      <c r="L6" s="12">
        <v>1082832920</v>
      </c>
      <c r="M6" s="12" t="s">
        <v>303</v>
      </c>
      <c r="N6" s="12">
        <v>20</v>
      </c>
      <c r="O6" s="14" t="s">
        <v>129</v>
      </c>
      <c r="P6" s="14" t="s">
        <v>7</v>
      </c>
      <c r="Q6" s="14" t="s">
        <v>130</v>
      </c>
      <c r="R6" s="14">
        <v>7140243</v>
      </c>
      <c r="S6" s="14" t="s">
        <v>300</v>
      </c>
      <c r="T6" s="14"/>
      <c r="U6" s="17"/>
    </row>
    <row r="7" spans="1:21" ht="13.5" customHeight="1">
      <c r="A7" s="14">
        <v>6</v>
      </c>
      <c r="B7" s="18" t="s">
        <v>843</v>
      </c>
      <c r="C7" s="11" t="s">
        <v>844</v>
      </c>
      <c r="D7" s="11" t="s">
        <v>845</v>
      </c>
      <c r="E7" s="17">
        <v>2021120004</v>
      </c>
      <c r="F7" s="14" t="s">
        <v>846</v>
      </c>
      <c r="G7" s="13" t="s">
        <v>847</v>
      </c>
      <c r="H7" s="15" t="s">
        <v>293</v>
      </c>
      <c r="I7" s="17">
        <v>88</v>
      </c>
      <c r="J7" s="12">
        <v>3187496727</v>
      </c>
      <c r="K7" s="13" t="s">
        <v>294</v>
      </c>
      <c r="L7" s="12">
        <v>1010028206</v>
      </c>
      <c r="M7" s="12" t="s">
        <v>303</v>
      </c>
      <c r="N7" s="12">
        <v>25</v>
      </c>
      <c r="O7" s="14" t="s">
        <v>116</v>
      </c>
      <c r="P7" s="14" t="s">
        <v>7</v>
      </c>
      <c r="Q7" s="14" t="s">
        <v>117</v>
      </c>
      <c r="R7" s="14">
        <v>85153082</v>
      </c>
      <c r="S7" s="14" t="s">
        <v>296</v>
      </c>
      <c r="T7" s="55" t="s">
        <v>820</v>
      </c>
      <c r="U7" s="17"/>
    </row>
    <row r="8" spans="1:21" ht="13.5" customHeight="1">
      <c r="A8" s="14">
        <v>7</v>
      </c>
      <c r="B8" s="18" t="s">
        <v>843</v>
      </c>
      <c r="C8" s="11" t="s">
        <v>844</v>
      </c>
      <c r="D8" s="11" t="s">
        <v>848</v>
      </c>
      <c r="E8" s="17">
        <v>2022120035</v>
      </c>
      <c r="F8" s="14" t="s">
        <v>849</v>
      </c>
      <c r="G8" s="13" t="s">
        <v>850</v>
      </c>
      <c r="H8" s="15" t="s">
        <v>293</v>
      </c>
      <c r="I8" s="17">
        <v>89</v>
      </c>
      <c r="J8" s="12">
        <v>3126301237</v>
      </c>
      <c r="K8" s="13" t="s">
        <v>294</v>
      </c>
      <c r="L8" s="12">
        <v>1080422000</v>
      </c>
      <c r="M8" s="12" t="s">
        <v>303</v>
      </c>
      <c r="N8" s="12">
        <v>19</v>
      </c>
      <c r="O8" s="82" t="s">
        <v>851</v>
      </c>
      <c r="P8" s="82" t="s">
        <v>17</v>
      </c>
      <c r="Q8" s="84" t="s">
        <v>852</v>
      </c>
      <c r="R8" s="82">
        <v>385687</v>
      </c>
      <c r="S8" s="14"/>
      <c r="T8" s="14"/>
      <c r="U8" s="17"/>
    </row>
    <row r="9" spans="1:21" ht="13.5" customHeight="1">
      <c r="A9" s="14">
        <v>8</v>
      </c>
      <c r="B9" s="18" t="s">
        <v>843</v>
      </c>
      <c r="C9" s="11" t="s">
        <v>844</v>
      </c>
      <c r="D9" s="11" t="s">
        <v>853</v>
      </c>
      <c r="E9" s="17">
        <v>2022120047</v>
      </c>
      <c r="F9" s="14" t="s">
        <v>854</v>
      </c>
      <c r="G9" s="13" t="s">
        <v>855</v>
      </c>
      <c r="H9" s="15" t="s">
        <v>293</v>
      </c>
      <c r="I9" s="17">
        <v>89</v>
      </c>
      <c r="J9" s="12">
        <v>3136207967</v>
      </c>
      <c r="K9" s="13" t="s">
        <v>294</v>
      </c>
      <c r="L9" s="12">
        <v>1004306496</v>
      </c>
      <c r="M9" s="12" t="s">
        <v>303</v>
      </c>
      <c r="N9" s="12">
        <v>20</v>
      </c>
      <c r="O9" s="82" t="s">
        <v>21</v>
      </c>
      <c r="P9" s="82" t="s">
        <v>7</v>
      </c>
      <c r="Q9" s="82" t="s">
        <v>22</v>
      </c>
      <c r="R9" s="82">
        <v>72218848</v>
      </c>
      <c r="S9" s="14" t="s">
        <v>296</v>
      </c>
      <c r="T9" s="14"/>
      <c r="U9" s="17"/>
    </row>
    <row r="10" spans="1:21" ht="13.5" customHeight="1">
      <c r="A10" s="14">
        <v>9</v>
      </c>
      <c r="B10" s="18" t="s">
        <v>843</v>
      </c>
      <c r="C10" s="11" t="s">
        <v>856</v>
      </c>
      <c r="D10" s="11" t="s">
        <v>381</v>
      </c>
      <c r="E10" s="17">
        <v>2021115012</v>
      </c>
      <c r="F10" s="14" t="s">
        <v>857</v>
      </c>
      <c r="G10" s="13" t="s">
        <v>858</v>
      </c>
      <c r="H10" s="15" t="s">
        <v>293</v>
      </c>
      <c r="I10" s="17">
        <v>75</v>
      </c>
      <c r="J10" s="12">
        <v>3002870236</v>
      </c>
      <c r="K10" s="13" t="s">
        <v>308</v>
      </c>
      <c r="L10" s="12">
        <v>1082832585</v>
      </c>
      <c r="M10" s="12" t="s">
        <v>303</v>
      </c>
      <c r="N10" s="12">
        <v>20</v>
      </c>
      <c r="O10" s="14" t="s">
        <v>226</v>
      </c>
      <c r="P10" s="14" t="s">
        <v>7</v>
      </c>
      <c r="Q10" s="14" t="s">
        <v>227</v>
      </c>
      <c r="R10" s="14">
        <v>12622524</v>
      </c>
      <c r="S10" s="14" t="s">
        <v>296</v>
      </c>
      <c r="T10" s="14"/>
      <c r="U10" s="17"/>
    </row>
    <row r="11" spans="1:21" ht="13.5" customHeight="1">
      <c r="A11" s="14">
        <v>10</v>
      </c>
      <c r="B11" s="18" t="s">
        <v>859</v>
      </c>
      <c r="C11" s="11" t="s">
        <v>672</v>
      </c>
      <c r="D11" s="11" t="s">
        <v>692</v>
      </c>
      <c r="E11" s="17">
        <v>2021115038</v>
      </c>
      <c r="F11" s="14" t="s">
        <v>860</v>
      </c>
      <c r="G11" s="13" t="s">
        <v>861</v>
      </c>
      <c r="H11" s="15" t="s">
        <v>293</v>
      </c>
      <c r="I11" s="17">
        <v>91</v>
      </c>
      <c r="J11" s="12">
        <v>3008065290</v>
      </c>
      <c r="K11" s="13" t="s">
        <v>294</v>
      </c>
      <c r="L11" s="12">
        <v>1082832277</v>
      </c>
      <c r="M11" s="12" t="s">
        <v>303</v>
      </c>
      <c r="N11" s="12">
        <v>20</v>
      </c>
      <c r="O11" s="14" t="s">
        <v>66</v>
      </c>
      <c r="P11" s="14" t="s">
        <v>7</v>
      </c>
      <c r="Q11" s="14" t="s">
        <v>67</v>
      </c>
      <c r="R11" s="14">
        <v>85454135</v>
      </c>
      <c r="S11" s="14" t="s">
        <v>296</v>
      </c>
      <c r="T11" s="14"/>
      <c r="U11" s="17"/>
    </row>
    <row r="12" spans="1:21" ht="13.5" customHeight="1">
      <c r="A12" s="14">
        <v>11</v>
      </c>
      <c r="B12" s="18" t="s">
        <v>859</v>
      </c>
      <c r="C12" s="11" t="s">
        <v>672</v>
      </c>
      <c r="D12" s="58" t="s">
        <v>862</v>
      </c>
      <c r="E12" s="17">
        <v>2020215024</v>
      </c>
      <c r="F12" s="14" t="s">
        <v>863</v>
      </c>
      <c r="G12" s="13" t="s">
        <v>864</v>
      </c>
      <c r="H12" s="15" t="s">
        <v>293</v>
      </c>
      <c r="I12" s="17">
        <v>83</v>
      </c>
      <c r="J12" s="12">
        <v>3015342303</v>
      </c>
      <c r="K12" s="13" t="s">
        <v>294</v>
      </c>
      <c r="L12" s="12">
        <v>1192755725</v>
      </c>
      <c r="M12" s="12" t="s">
        <v>303</v>
      </c>
      <c r="N12" s="12">
        <v>21</v>
      </c>
      <c r="O12" s="14" t="s">
        <v>865</v>
      </c>
      <c r="P12" s="14" t="s">
        <v>7</v>
      </c>
      <c r="Q12" s="14" t="s">
        <v>866</v>
      </c>
      <c r="R12" s="14">
        <v>72180346</v>
      </c>
      <c r="S12" s="14" t="s">
        <v>300</v>
      </c>
      <c r="T12" s="14"/>
      <c r="U12" s="17"/>
    </row>
    <row r="13" spans="1:21" ht="13.5" customHeight="1">
      <c r="A13" s="14">
        <v>12</v>
      </c>
      <c r="B13" s="18" t="s">
        <v>859</v>
      </c>
      <c r="C13" s="11" t="s">
        <v>867</v>
      </c>
      <c r="D13" s="11" t="s">
        <v>868</v>
      </c>
      <c r="E13" s="17">
        <v>2021217003</v>
      </c>
      <c r="F13" s="14" t="s">
        <v>869</v>
      </c>
      <c r="G13" s="13" t="s">
        <v>870</v>
      </c>
      <c r="H13" s="15" t="s">
        <v>293</v>
      </c>
      <c r="I13" s="17">
        <v>91</v>
      </c>
      <c r="J13" s="12">
        <v>3016599258</v>
      </c>
      <c r="K13" s="13" t="s">
        <v>294</v>
      </c>
      <c r="L13" s="12">
        <v>1004281235</v>
      </c>
      <c r="M13" s="12" t="s">
        <v>303</v>
      </c>
      <c r="N13" s="12">
        <v>20</v>
      </c>
      <c r="O13" s="14" t="s">
        <v>216</v>
      </c>
      <c r="P13" s="14" t="s">
        <v>7</v>
      </c>
      <c r="Q13" s="14" t="s">
        <v>217</v>
      </c>
      <c r="R13" s="14">
        <v>85450638</v>
      </c>
      <c r="S13" s="14" t="s">
        <v>300</v>
      </c>
      <c r="T13" s="14"/>
      <c r="U13" s="17"/>
    </row>
    <row r="14" spans="1:21" ht="13.5" customHeight="1">
      <c r="A14" s="14">
        <v>13</v>
      </c>
      <c r="B14" s="18" t="s">
        <v>859</v>
      </c>
      <c r="C14" s="11" t="s">
        <v>871</v>
      </c>
      <c r="D14" s="11" t="s">
        <v>872</v>
      </c>
      <c r="E14" s="17">
        <v>2020117037</v>
      </c>
      <c r="F14" s="14" t="s">
        <v>873</v>
      </c>
      <c r="G14" s="13" t="s">
        <v>874</v>
      </c>
      <c r="H14" s="15" t="s">
        <v>293</v>
      </c>
      <c r="I14" s="17">
        <v>86</v>
      </c>
      <c r="J14" s="12">
        <v>3244029721</v>
      </c>
      <c r="K14" s="13" t="s">
        <v>294</v>
      </c>
      <c r="L14" s="12">
        <v>1004163257</v>
      </c>
      <c r="M14" s="12" t="s">
        <v>295</v>
      </c>
      <c r="N14" s="12">
        <v>20</v>
      </c>
      <c r="O14" s="14" t="s">
        <v>875</v>
      </c>
      <c r="P14" s="14" t="s">
        <v>7</v>
      </c>
      <c r="Q14" s="14" t="s">
        <v>876</v>
      </c>
      <c r="R14" s="14">
        <v>88249422</v>
      </c>
      <c r="S14" s="14" t="s">
        <v>300</v>
      </c>
      <c r="T14" s="14"/>
      <c r="U14" s="17"/>
    </row>
    <row r="15" spans="1:21" ht="13.5" customHeight="1">
      <c r="A15" s="14">
        <v>14</v>
      </c>
      <c r="B15" s="18" t="s">
        <v>859</v>
      </c>
      <c r="C15" s="11" t="s">
        <v>871</v>
      </c>
      <c r="D15" s="11" t="s">
        <v>877</v>
      </c>
      <c r="E15" s="17">
        <v>2020217013</v>
      </c>
      <c r="F15" s="14" t="s">
        <v>878</v>
      </c>
      <c r="G15" s="13" t="s">
        <v>879</v>
      </c>
      <c r="H15" s="15" t="s">
        <v>293</v>
      </c>
      <c r="I15" s="17">
        <v>95</v>
      </c>
      <c r="J15" s="12">
        <v>3046264461</v>
      </c>
      <c r="K15" s="13" t="s">
        <v>294</v>
      </c>
      <c r="L15" s="12">
        <v>1192774804</v>
      </c>
      <c r="M15" s="12" t="s">
        <v>295</v>
      </c>
      <c r="N15" s="12">
        <v>20</v>
      </c>
      <c r="O15" s="14" t="s">
        <v>880</v>
      </c>
      <c r="P15" s="14" t="s">
        <v>7</v>
      </c>
      <c r="Q15" s="14" t="s">
        <v>881</v>
      </c>
      <c r="R15" s="14">
        <v>57462783</v>
      </c>
      <c r="S15" s="14" t="s">
        <v>300</v>
      </c>
      <c r="T15" s="14"/>
      <c r="U15" s="17"/>
    </row>
    <row r="16" spans="1:21" ht="13.5" customHeight="1">
      <c r="A16" s="14">
        <v>15</v>
      </c>
      <c r="B16" s="18" t="s">
        <v>859</v>
      </c>
      <c r="C16" s="11" t="s">
        <v>871</v>
      </c>
      <c r="D16" s="11" t="s">
        <v>882</v>
      </c>
      <c r="E16" s="17">
        <v>2021217002</v>
      </c>
      <c r="F16" s="14" t="s">
        <v>883</v>
      </c>
      <c r="G16" s="13" t="s">
        <v>884</v>
      </c>
      <c r="H16" s="15" t="s">
        <v>293</v>
      </c>
      <c r="I16" s="17">
        <v>96</v>
      </c>
      <c r="J16" s="12">
        <v>3136964077</v>
      </c>
      <c r="K16" s="13" t="s">
        <v>294</v>
      </c>
      <c r="L16" s="12">
        <v>1004368451</v>
      </c>
      <c r="M16" s="12" t="s">
        <v>295</v>
      </c>
      <c r="N16" s="12">
        <v>20</v>
      </c>
      <c r="O16" s="14" t="s">
        <v>885</v>
      </c>
      <c r="P16" s="14" t="s">
        <v>7</v>
      </c>
      <c r="Q16" s="14" t="s">
        <v>886</v>
      </c>
      <c r="R16" s="14">
        <v>1084737156</v>
      </c>
      <c r="S16" s="14" t="s">
        <v>300</v>
      </c>
      <c r="T16" s="14"/>
      <c r="U16" s="17"/>
    </row>
    <row r="17" spans="1:21" ht="13.5" customHeight="1">
      <c r="A17" s="14">
        <v>16</v>
      </c>
      <c r="B17" s="18" t="s">
        <v>859</v>
      </c>
      <c r="C17" s="11" t="s">
        <v>716</v>
      </c>
      <c r="D17" s="11" t="s">
        <v>887</v>
      </c>
      <c r="E17" s="17">
        <v>2020115212</v>
      </c>
      <c r="F17" s="14" t="s">
        <v>888</v>
      </c>
      <c r="G17" s="13" t="s">
        <v>889</v>
      </c>
      <c r="H17" s="15" t="s">
        <v>293</v>
      </c>
      <c r="I17" s="17">
        <v>82</v>
      </c>
      <c r="J17" s="12">
        <v>3146471967</v>
      </c>
      <c r="K17" s="13" t="s">
        <v>294</v>
      </c>
      <c r="L17" s="12">
        <v>1082470144</v>
      </c>
      <c r="M17" s="12" t="s">
        <v>303</v>
      </c>
      <c r="N17" s="12">
        <v>20</v>
      </c>
      <c r="O17" s="14" t="s">
        <v>890</v>
      </c>
      <c r="P17" s="14" t="s">
        <v>7</v>
      </c>
      <c r="Q17" s="14" t="s">
        <v>891</v>
      </c>
      <c r="R17" s="14">
        <v>7143229</v>
      </c>
      <c r="S17" s="14" t="s">
        <v>300</v>
      </c>
      <c r="T17" s="14"/>
      <c r="U17" s="85" t="s">
        <v>814</v>
      </c>
    </row>
    <row r="18" spans="1:21" ht="13.5" customHeight="1">
      <c r="A18" s="14">
        <v>17</v>
      </c>
      <c r="B18" s="18" t="s">
        <v>859</v>
      </c>
      <c r="C18" s="11" t="s">
        <v>892</v>
      </c>
      <c r="D18" s="58" t="s">
        <v>893</v>
      </c>
      <c r="E18" s="17">
        <v>2020214050</v>
      </c>
      <c r="F18" s="14" t="s">
        <v>894</v>
      </c>
      <c r="G18" s="13" t="s">
        <v>895</v>
      </c>
      <c r="H18" s="15" t="s">
        <v>293</v>
      </c>
      <c r="I18" s="17">
        <v>80</v>
      </c>
      <c r="J18" s="12">
        <v>3148725484</v>
      </c>
      <c r="K18" s="13" t="s">
        <v>308</v>
      </c>
      <c r="L18" s="12">
        <v>1004110159</v>
      </c>
      <c r="M18" s="12" t="s">
        <v>303</v>
      </c>
      <c r="N18" s="12">
        <v>20</v>
      </c>
      <c r="O18" s="14" t="s">
        <v>19</v>
      </c>
      <c r="P18" s="14" t="s">
        <v>17</v>
      </c>
      <c r="Q18" s="14" t="s">
        <v>20</v>
      </c>
      <c r="R18" s="14">
        <v>1082870698</v>
      </c>
      <c r="S18" s="14" t="s">
        <v>296</v>
      </c>
      <c r="T18" s="14"/>
      <c r="U18" s="17"/>
    </row>
    <row r="19" spans="1:21" ht="13.5" customHeight="1">
      <c r="A19" s="14">
        <v>18</v>
      </c>
      <c r="B19" s="18" t="s">
        <v>859</v>
      </c>
      <c r="C19" s="11" t="s">
        <v>896</v>
      </c>
      <c r="D19" s="11" t="s">
        <v>897</v>
      </c>
      <c r="E19" s="17">
        <v>2021119079</v>
      </c>
      <c r="F19" s="14" t="s">
        <v>898</v>
      </c>
      <c r="G19" s="13" t="s">
        <v>899</v>
      </c>
      <c r="H19" s="15" t="s">
        <v>293</v>
      </c>
      <c r="I19" s="17">
        <v>96</v>
      </c>
      <c r="J19" s="12">
        <v>3135579922</v>
      </c>
      <c r="K19" s="13" t="s">
        <v>294</v>
      </c>
      <c r="L19" s="12">
        <v>1080650186</v>
      </c>
      <c r="M19" s="12" t="s">
        <v>303</v>
      </c>
      <c r="N19" s="12">
        <v>19</v>
      </c>
      <c r="O19" s="14" t="s">
        <v>900</v>
      </c>
      <c r="P19" s="14" t="s">
        <v>7</v>
      </c>
      <c r="Q19" s="14" t="s">
        <v>901</v>
      </c>
      <c r="R19" s="14">
        <v>80418739</v>
      </c>
      <c r="S19" s="14" t="s">
        <v>300</v>
      </c>
      <c r="T19" s="14"/>
      <c r="U19" s="17"/>
    </row>
    <row r="20" spans="1:21" ht="13.5" customHeight="1">
      <c r="A20" s="14">
        <v>19</v>
      </c>
      <c r="B20" s="18" t="s">
        <v>859</v>
      </c>
      <c r="C20" s="11" t="s">
        <v>896</v>
      </c>
      <c r="D20" s="11" t="s">
        <v>902</v>
      </c>
      <c r="E20" s="17">
        <v>2019119028</v>
      </c>
      <c r="F20" s="14" t="s">
        <v>903</v>
      </c>
      <c r="G20" s="13" t="s">
        <v>904</v>
      </c>
      <c r="H20" s="15" t="s">
        <v>293</v>
      </c>
      <c r="I20" s="17">
        <v>94</v>
      </c>
      <c r="J20" s="12">
        <v>3022149887</v>
      </c>
      <c r="K20" s="13" t="s">
        <v>294</v>
      </c>
      <c r="L20" s="12">
        <v>1004354172</v>
      </c>
      <c r="M20" s="12" t="s">
        <v>303</v>
      </c>
      <c r="N20" s="12">
        <v>22</v>
      </c>
      <c r="O20" s="41" t="s">
        <v>905</v>
      </c>
      <c r="P20" s="41" t="s">
        <v>7</v>
      </c>
      <c r="Q20" s="41" t="s">
        <v>906</v>
      </c>
      <c r="R20" s="41">
        <v>7630676</v>
      </c>
      <c r="S20" s="14" t="s">
        <v>296</v>
      </c>
      <c r="T20" s="14"/>
      <c r="U20" s="17"/>
    </row>
    <row r="21" spans="1:21" ht="13.5" customHeight="1">
      <c r="A21" s="14">
        <v>20</v>
      </c>
      <c r="B21" s="18" t="s">
        <v>859</v>
      </c>
      <c r="C21" s="11" t="s">
        <v>713</v>
      </c>
      <c r="D21" s="11" t="s">
        <v>907</v>
      </c>
      <c r="E21" s="17">
        <v>2019116035</v>
      </c>
      <c r="F21" s="14" t="s">
        <v>908</v>
      </c>
      <c r="G21" s="13" t="s">
        <v>909</v>
      </c>
      <c r="H21" s="15" t="s">
        <v>293</v>
      </c>
      <c r="I21" s="17">
        <v>100</v>
      </c>
      <c r="J21" s="12">
        <v>3013932874</v>
      </c>
      <c r="K21" s="13" t="s">
        <v>294</v>
      </c>
      <c r="L21" s="12">
        <v>1007654837</v>
      </c>
      <c r="M21" s="12" t="s">
        <v>303</v>
      </c>
      <c r="N21" s="12">
        <v>22</v>
      </c>
      <c r="O21" s="14" t="s">
        <v>910</v>
      </c>
      <c r="P21" s="14" t="s">
        <v>17</v>
      </c>
      <c r="Q21" s="14" t="s">
        <v>911</v>
      </c>
      <c r="R21" s="14">
        <v>72005261</v>
      </c>
      <c r="S21" s="14" t="s">
        <v>300</v>
      </c>
      <c r="T21" s="14"/>
      <c r="U21" s="17"/>
    </row>
    <row r="22" spans="1:21" ht="13.5" customHeight="1">
      <c r="A22" s="14">
        <v>21</v>
      </c>
      <c r="B22" s="18" t="s">
        <v>859</v>
      </c>
      <c r="C22" s="11" t="s">
        <v>713</v>
      </c>
      <c r="D22" s="11" t="s">
        <v>534</v>
      </c>
      <c r="E22" s="17">
        <v>2021224006</v>
      </c>
      <c r="F22" s="14" t="s">
        <v>912</v>
      </c>
      <c r="G22" s="13" t="s">
        <v>913</v>
      </c>
      <c r="H22" s="15" t="s">
        <v>293</v>
      </c>
      <c r="I22" s="12">
        <v>95</v>
      </c>
      <c r="J22" s="12">
        <v>3207564369</v>
      </c>
      <c r="K22" s="13" t="s">
        <v>294</v>
      </c>
      <c r="L22" s="12">
        <v>1083053219</v>
      </c>
      <c r="M22" s="12" t="s">
        <v>295</v>
      </c>
      <c r="N22" s="12">
        <v>22</v>
      </c>
      <c r="O22" s="41" t="s">
        <v>914</v>
      </c>
      <c r="P22" s="41" t="s">
        <v>7</v>
      </c>
      <c r="Q22" s="43" t="s">
        <v>915</v>
      </c>
      <c r="R22" s="41">
        <v>45491591</v>
      </c>
      <c r="S22" s="14" t="s">
        <v>300</v>
      </c>
      <c r="T22" s="14"/>
      <c r="U22" s="17"/>
    </row>
  </sheetData>
  <autoFilter ref="A1:U22" xr:uid="{443143ED-C497-4934-BED8-B7C1140A9772}"/>
  <hyperlinks>
    <hyperlink ref="Q8" r:id="rId1" xr:uid="{D2FEA704-869F-4164-9CED-95D5585102BC}"/>
    <hyperlink ref="U17" r:id="rId2" xr:uid="{D667A439-46E2-4312-8588-84014865FAFC}"/>
    <hyperlink ref="Q22" r:id="rId3" xr:uid="{1B8DBA58-8DB8-4F79-B668-8ED870A1059A}"/>
  </hyperlink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F2875-7925-4BD9-A797-96440CEA9633}">
  <dimension ref="A1:E57"/>
  <sheetViews>
    <sheetView workbookViewId="0">
      <selection activeCell="D32" sqref="D4:D56"/>
    </sheetView>
  </sheetViews>
  <sheetFormatPr defaultColWidth="11.42578125" defaultRowHeight="15"/>
  <cols>
    <col min="1" max="1" width="40.7109375" bestFit="1" customWidth="1"/>
    <col min="2" max="2" width="17.28515625" customWidth="1"/>
    <col min="3" max="3" width="42.28515625" bestFit="1" customWidth="1"/>
    <col min="4" max="4" width="40.42578125" customWidth="1"/>
    <col min="5" max="5" width="44.85546875" bestFit="1" customWidth="1"/>
  </cols>
  <sheetData>
    <row r="1" spans="1:5">
      <c r="A1" s="51" t="s">
        <v>1</v>
      </c>
      <c r="B1" t="s">
        <v>916</v>
      </c>
    </row>
    <row r="3" spans="1:5">
      <c r="A3" s="51" t="s">
        <v>0</v>
      </c>
      <c r="B3" s="51" t="s">
        <v>3</v>
      </c>
      <c r="C3" s="51" t="s">
        <v>279</v>
      </c>
      <c r="D3" s="51" t="s">
        <v>277</v>
      </c>
      <c r="E3" s="51" t="s">
        <v>276</v>
      </c>
    </row>
    <row r="4" spans="1:5">
      <c r="A4" t="s">
        <v>13</v>
      </c>
      <c r="B4">
        <v>85466008</v>
      </c>
      <c r="C4" t="s">
        <v>469</v>
      </c>
      <c r="D4" t="s">
        <v>468</v>
      </c>
      <c r="E4" t="s">
        <v>455</v>
      </c>
    </row>
    <row r="5" spans="1:5">
      <c r="A5" t="s">
        <v>16</v>
      </c>
      <c r="B5">
        <v>7601124</v>
      </c>
      <c r="C5" t="s">
        <v>554</v>
      </c>
      <c r="D5" t="s">
        <v>553</v>
      </c>
      <c r="E5" t="s">
        <v>547</v>
      </c>
    </row>
    <row r="6" spans="1:5">
      <c r="A6" t="s">
        <v>19</v>
      </c>
      <c r="B6">
        <v>1082870698</v>
      </c>
      <c r="C6" t="s">
        <v>791</v>
      </c>
      <c r="D6" t="s">
        <v>790</v>
      </c>
      <c r="E6" t="s">
        <v>776</v>
      </c>
    </row>
    <row r="7" spans="1:5">
      <c r="A7" t="s">
        <v>27</v>
      </c>
      <c r="B7">
        <v>1140827340</v>
      </c>
      <c r="C7" t="s">
        <v>301</v>
      </c>
      <c r="D7" t="s">
        <v>290</v>
      </c>
      <c r="E7" t="s">
        <v>289</v>
      </c>
    </row>
    <row r="8" spans="1:5">
      <c r="C8" t="s">
        <v>297</v>
      </c>
      <c r="D8" t="s">
        <v>290</v>
      </c>
      <c r="E8" t="s">
        <v>289</v>
      </c>
    </row>
    <row r="9" spans="1:5">
      <c r="A9" t="s">
        <v>35</v>
      </c>
      <c r="B9">
        <v>25274758</v>
      </c>
      <c r="C9" t="s">
        <v>610</v>
      </c>
      <c r="D9" t="s">
        <v>609</v>
      </c>
      <c r="E9" t="s">
        <v>602</v>
      </c>
    </row>
    <row r="10" spans="1:5">
      <c r="A10" t="s">
        <v>44</v>
      </c>
      <c r="B10">
        <v>73167775</v>
      </c>
      <c r="C10" t="s">
        <v>794</v>
      </c>
      <c r="D10" t="s">
        <v>793</v>
      </c>
      <c r="E10" t="s">
        <v>776</v>
      </c>
    </row>
    <row r="11" spans="1:5">
      <c r="A11" t="s">
        <v>46</v>
      </c>
      <c r="B11">
        <v>12448927</v>
      </c>
      <c r="C11" t="s">
        <v>744</v>
      </c>
      <c r="D11" t="s">
        <v>743</v>
      </c>
      <c r="E11" t="s">
        <v>723</v>
      </c>
    </row>
    <row r="12" spans="1:5">
      <c r="A12" t="s">
        <v>50</v>
      </c>
      <c r="B12">
        <v>36694632</v>
      </c>
      <c r="C12" t="s">
        <v>667</v>
      </c>
      <c r="D12" t="s">
        <v>666</v>
      </c>
      <c r="E12" t="s">
        <v>643</v>
      </c>
    </row>
    <row r="13" spans="1:5">
      <c r="A13" t="s">
        <v>64</v>
      </c>
      <c r="B13">
        <v>19590980</v>
      </c>
      <c r="C13" t="s">
        <v>428</v>
      </c>
      <c r="D13" t="s">
        <v>381</v>
      </c>
      <c r="E13" t="s">
        <v>427</v>
      </c>
    </row>
    <row r="14" spans="1:5">
      <c r="A14" t="s">
        <v>68</v>
      </c>
      <c r="B14">
        <v>45476408</v>
      </c>
      <c r="C14" t="s">
        <v>506</v>
      </c>
      <c r="D14" t="s">
        <v>505</v>
      </c>
      <c r="E14" t="s">
        <v>492</v>
      </c>
    </row>
    <row r="15" spans="1:5">
      <c r="A15" t="s">
        <v>70</v>
      </c>
      <c r="B15">
        <v>57443742</v>
      </c>
      <c r="C15" t="s">
        <v>489</v>
      </c>
      <c r="D15" t="s">
        <v>488</v>
      </c>
      <c r="E15" t="s">
        <v>471</v>
      </c>
    </row>
    <row r="16" spans="1:5">
      <c r="A16" t="s">
        <v>72</v>
      </c>
      <c r="B16">
        <v>36559959</v>
      </c>
      <c r="C16" t="s">
        <v>788</v>
      </c>
      <c r="D16" t="s">
        <v>787</v>
      </c>
      <c r="E16" t="s">
        <v>783</v>
      </c>
    </row>
    <row r="17" spans="1:5">
      <c r="A17" t="s">
        <v>83</v>
      </c>
      <c r="B17">
        <v>7632588</v>
      </c>
      <c r="C17" t="s">
        <v>679</v>
      </c>
      <c r="D17" t="s">
        <v>417</v>
      </c>
      <c r="E17" t="s">
        <v>672</v>
      </c>
    </row>
    <row r="18" spans="1:5">
      <c r="A18" t="s">
        <v>87</v>
      </c>
      <c r="B18">
        <v>79951663</v>
      </c>
      <c r="C18" t="s">
        <v>703</v>
      </c>
      <c r="D18" t="s">
        <v>702</v>
      </c>
      <c r="E18" t="s">
        <v>672</v>
      </c>
    </row>
    <row r="19" spans="1:5">
      <c r="A19" t="s">
        <v>89</v>
      </c>
      <c r="B19">
        <v>72341183</v>
      </c>
      <c r="C19" t="s">
        <v>714</v>
      </c>
      <c r="D19" t="s">
        <v>384</v>
      </c>
      <c r="E19" t="s">
        <v>713</v>
      </c>
    </row>
    <row r="20" spans="1:5">
      <c r="A20" t="s">
        <v>93</v>
      </c>
      <c r="B20">
        <v>1082841163</v>
      </c>
      <c r="C20" t="s">
        <v>638</v>
      </c>
      <c r="D20" t="s">
        <v>637</v>
      </c>
      <c r="E20" t="s">
        <v>624</v>
      </c>
    </row>
    <row r="21" spans="1:5">
      <c r="A21" t="s">
        <v>99</v>
      </c>
      <c r="B21">
        <v>7603652</v>
      </c>
      <c r="C21" t="s">
        <v>459</v>
      </c>
      <c r="D21" t="s">
        <v>456</v>
      </c>
      <c r="E21" t="s">
        <v>455</v>
      </c>
    </row>
    <row r="22" spans="1:5">
      <c r="C22" t="s">
        <v>457</v>
      </c>
      <c r="D22" t="s">
        <v>456</v>
      </c>
      <c r="E22" t="s">
        <v>455</v>
      </c>
    </row>
    <row r="23" spans="1:5">
      <c r="A23" t="s">
        <v>114</v>
      </c>
      <c r="B23">
        <v>388258</v>
      </c>
      <c r="C23" t="s">
        <v>660</v>
      </c>
      <c r="D23" t="s">
        <v>659</v>
      </c>
      <c r="E23" t="s">
        <v>643</v>
      </c>
    </row>
    <row r="24" spans="1:5">
      <c r="A24" t="s">
        <v>121</v>
      </c>
      <c r="B24">
        <v>85464673</v>
      </c>
      <c r="C24" t="s">
        <v>388</v>
      </c>
      <c r="D24" t="s">
        <v>387</v>
      </c>
      <c r="E24" t="s">
        <v>380</v>
      </c>
    </row>
    <row r="25" spans="1:5">
      <c r="A25" t="s">
        <v>125</v>
      </c>
      <c r="B25">
        <v>9061234</v>
      </c>
      <c r="C25" t="s">
        <v>759</v>
      </c>
      <c r="D25" t="s">
        <v>758</v>
      </c>
      <c r="E25" t="s">
        <v>723</v>
      </c>
    </row>
    <row r="26" spans="1:5">
      <c r="A26" t="s">
        <v>127</v>
      </c>
      <c r="B26">
        <v>12538266</v>
      </c>
      <c r="C26" t="s">
        <v>741</v>
      </c>
      <c r="D26" t="s">
        <v>740</v>
      </c>
      <c r="E26" t="s">
        <v>723</v>
      </c>
    </row>
    <row r="27" spans="1:5">
      <c r="A27" t="s">
        <v>135</v>
      </c>
      <c r="B27">
        <v>37552073</v>
      </c>
      <c r="C27" t="s">
        <v>394</v>
      </c>
      <c r="D27" t="s">
        <v>393</v>
      </c>
      <c r="E27" t="s">
        <v>380</v>
      </c>
    </row>
    <row r="28" spans="1:5">
      <c r="A28" t="s">
        <v>143</v>
      </c>
      <c r="B28">
        <v>12548561</v>
      </c>
      <c r="C28" t="s">
        <v>403</v>
      </c>
      <c r="D28" t="s">
        <v>402</v>
      </c>
      <c r="E28" t="s">
        <v>380</v>
      </c>
    </row>
    <row r="29" spans="1:5">
      <c r="A29" t="s">
        <v>145</v>
      </c>
      <c r="B29">
        <v>85463513</v>
      </c>
      <c r="C29" t="s">
        <v>391</v>
      </c>
      <c r="D29" t="s">
        <v>390</v>
      </c>
      <c r="E29" t="s">
        <v>380</v>
      </c>
    </row>
    <row r="30" spans="1:5">
      <c r="A30" t="s">
        <v>149</v>
      </c>
      <c r="B30">
        <v>84452442</v>
      </c>
      <c r="C30" t="s">
        <v>415</v>
      </c>
      <c r="D30" t="s">
        <v>414</v>
      </c>
      <c r="E30" t="s">
        <v>380</v>
      </c>
    </row>
    <row r="31" spans="1:5">
      <c r="A31" t="s">
        <v>160</v>
      </c>
      <c r="B31">
        <v>26669942</v>
      </c>
      <c r="C31" t="s">
        <v>483</v>
      </c>
      <c r="D31" t="s">
        <v>482</v>
      </c>
      <c r="E31" t="s">
        <v>471</v>
      </c>
    </row>
    <row r="32" spans="1:5">
      <c r="A32" t="s">
        <v>164</v>
      </c>
      <c r="B32">
        <v>1118816667</v>
      </c>
      <c r="C32" t="s">
        <v>718</v>
      </c>
      <c r="D32" t="s">
        <v>717</v>
      </c>
      <c r="E32" t="s">
        <v>716</v>
      </c>
    </row>
    <row r="33" spans="1:5">
      <c r="A33" t="s">
        <v>166</v>
      </c>
      <c r="B33">
        <v>12538359</v>
      </c>
      <c r="C33" t="s">
        <v>807</v>
      </c>
      <c r="D33" t="s">
        <v>806</v>
      </c>
      <c r="E33" t="s">
        <v>799</v>
      </c>
    </row>
    <row r="34" spans="1:5">
      <c r="A34" t="s">
        <v>176</v>
      </c>
      <c r="B34">
        <v>12545859</v>
      </c>
      <c r="C34" t="s">
        <v>801</v>
      </c>
      <c r="D34" t="s">
        <v>800</v>
      </c>
      <c r="E34" t="s">
        <v>799</v>
      </c>
    </row>
    <row r="35" spans="1:5">
      <c r="A35" t="s">
        <v>178</v>
      </c>
      <c r="B35">
        <v>19122566</v>
      </c>
      <c r="C35" t="s">
        <v>641</v>
      </c>
      <c r="D35" t="s">
        <v>640</v>
      </c>
      <c r="E35" t="s">
        <v>624</v>
      </c>
    </row>
    <row r="36" spans="1:5">
      <c r="A36" t="s">
        <v>186</v>
      </c>
      <c r="B36">
        <v>40020566</v>
      </c>
      <c r="C36" t="s">
        <v>444</v>
      </c>
      <c r="D36" t="s">
        <v>443</v>
      </c>
      <c r="E36" t="s">
        <v>442</v>
      </c>
    </row>
    <row r="37" spans="1:5">
      <c r="A37" t="s">
        <v>188</v>
      </c>
      <c r="B37">
        <v>39683856</v>
      </c>
      <c r="C37" t="s">
        <v>476</v>
      </c>
      <c r="D37" t="s">
        <v>475</v>
      </c>
      <c r="E37" t="s">
        <v>455</v>
      </c>
    </row>
    <row r="38" spans="1:5">
      <c r="A38" t="s">
        <v>198</v>
      </c>
      <c r="B38">
        <v>1082910000</v>
      </c>
      <c r="C38" t="s">
        <v>500</v>
      </c>
      <c r="D38" t="s">
        <v>499</v>
      </c>
      <c r="E38" t="s">
        <v>492</v>
      </c>
    </row>
    <row r="39" spans="1:5">
      <c r="A39" t="s">
        <v>204</v>
      </c>
      <c r="B39">
        <v>71761528</v>
      </c>
      <c r="C39" t="s">
        <v>781</v>
      </c>
      <c r="D39" t="s">
        <v>780</v>
      </c>
      <c r="E39" t="s">
        <v>776</v>
      </c>
    </row>
    <row r="40" spans="1:5">
      <c r="A40" t="s">
        <v>214</v>
      </c>
      <c r="B40">
        <v>39019009</v>
      </c>
      <c r="C40" t="s">
        <v>466</v>
      </c>
      <c r="D40" t="s">
        <v>465</v>
      </c>
      <c r="E40" t="s">
        <v>455</v>
      </c>
    </row>
    <row r="41" spans="1:5">
      <c r="A41" t="s">
        <v>220</v>
      </c>
      <c r="B41">
        <v>7144175</v>
      </c>
      <c r="C41" t="s">
        <v>549</v>
      </c>
      <c r="D41" t="s">
        <v>548</v>
      </c>
      <c r="E41" t="s">
        <v>547</v>
      </c>
    </row>
    <row r="42" spans="1:5">
      <c r="C42" t="s">
        <v>551</v>
      </c>
      <c r="D42" t="s">
        <v>548</v>
      </c>
      <c r="E42" t="s">
        <v>547</v>
      </c>
    </row>
    <row r="43" spans="1:5">
      <c r="A43" t="s">
        <v>230</v>
      </c>
      <c r="B43">
        <v>1082900050</v>
      </c>
      <c r="C43" t="s">
        <v>497</v>
      </c>
      <c r="D43" t="s">
        <v>496</v>
      </c>
      <c r="E43" t="s">
        <v>461</v>
      </c>
    </row>
    <row r="44" spans="1:5">
      <c r="A44" t="s">
        <v>234</v>
      </c>
      <c r="B44">
        <v>3873977</v>
      </c>
      <c r="C44" t="s">
        <v>599</v>
      </c>
      <c r="D44" t="s">
        <v>598</v>
      </c>
      <c r="E44" t="s">
        <v>516</v>
      </c>
    </row>
    <row r="45" spans="1:5">
      <c r="A45" t="s">
        <v>240</v>
      </c>
      <c r="B45">
        <v>79857491</v>
      </c>
      <c r="C45" t="s">
        <v>406</v>
      </c>
      <c r="D45" t="s">
        <v>405</v>
      </c>
      <c r="E45" t="s">
        <v>380</v>
      </c>
    </row>
    <row r="46" spans="1:5">
      <c r="A46" t="s">
        <v>242</v>
      </c>
      <c r="B46">
        <v>57297302</v>
      </c>
      <c r="C46" t="s">
        <v>632</v>
      </c>
      <c r="D46" t="s">
        <v>631</v>
      </c>
      <c r="E46" t="s">
        <v>624</v>
      </c>
    </row>
    <row r="47" spans="1:5">
      <c r="A47" t="s">
        <v>250</v>
      </c>
      <c r="B47">
        <v>85457992</v>
      </c>
      <c r="C47" t="s">
        <v>735</v>
      </c>
      <c r="D47" t="s">
        <v>734</v>
      </c>
      <c r="E47" t="s">
        <v>716</v>
      </c>
    </row>
    <row r="48" spans="1:5">
      <c r="C48" t="s">
        <v>774</v>
      </c>
      <c r="D48" t="s">
        <v>773</v>
      </c>
      <c r="E48" t="s">
        <v>716</v>
      </c>
    </row>
    <row r="49" spans="1:5">
      <c r="C49" t="s">
        <v>804</v>
      </c>
      <c r="D49" t="s">
        <v>803</v>
      </c>
      <c r="E49" t="s">
        <v>716</v>
      </c>
    </row>
    <row r="50" spans="1:5">
      <c r="C50" t="s">
        <v>729</v>
      </c>
      <c r="D50" t="s">
        <v>728</v>
      </c>
      <c r="E50" t="s">
        <v>716</v>
      </c>
    </row>
    <row r="51" spans="1:5">
      <c r="C51" t="s">
        <v>771</v>
      </c>
      <c r="D51" t="s">
        <v>770</v>
      </c>
      <c r="E51" t="s">
        <v>716</v>
      </c>
    </row>
    <row r="52" spans="1:5">
      <c r="A52" t="s">
        <v>252</v>
      </c>
      <c r="B52">
        <v>1082888504</v>
      </c>
      <c r="C52" t="s">
        <v>725</v>
      </c>
      <c r="D52" t="s">
        <v>724</v>
      </c>
      <c r="E52" t="s">
        <v>723</v>
      </c>
    </row>
    <row r="53" spans="1:5">
      <c r="A53" t="s">
        <v>258</v>
      </c>
      <c r="B53">
        <v>45530330</v>
      </c>
      <c r="C53" t="s">
        <v>514</v>
      </c>
      <c r="D53" t="s">
        <v>513</v>
      </c>
      <c r="E53" t="s">
        <v>455</v>
      </c>
    </row>
    <row r="54" spans="1:5">
      <c r="A54" t="s">
        <v>262</v>
      </c>
      <c r="B54">
        <v>85460896</v>
      </c>
      <c r="C54" t="s">
        <v>622</v>
      </c>
      <c r="D54" t="s">
        <v>621</v>
      </c>
      <c r="E54" t="s">
        <v>620</v>
      </c>
    </row>
    <row r="55" spans="1:5">
      <c r="A55" t="s">
        <v>264</v>
      </c>
      <c r="B55">
        <v>94449083</v>
      </c>
      <c r="C55" t="s">
        <v>618</v>
      </c>
      <c r="D55" t="s">
        <v>617</v>
      </c>
      <c r="E55" t="s">
        <v>602</v>
      </c>
    </row>
    <row r="56" spans="1:5">
      <c r="A56" t="s">
        <v>266</v>
      </c>
      <c r="B56">
        <v>12560219</v>
      </c>
      <c r="C56" t="s">
        <v>683</v>
      </c>
      <c r="D56" t="s">
        <v>417</v>
      </c>
      <c r="E56" t="s">
        <v>672</v>
      </c>
    </row>
    <row r="57" spans="1:5">
      <c r="A57" t="s">
        <v>917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E9BBB-7CFC-45F7-B52A-83CA2EC1D172}">
  <dimension ref="A1:G137"/>
  <sheetViews>
    <sheetView workbookViewId="0">
      <selection activeCell="B1" sqref="B1:G137"/>
    </sheetView>
  </sheetViews>
  <sheetFormatPr defaultColWidth="11.42578125" defaultRowHeight="15"/>
  <cols>
    <col min="2" max="2" width="38.7109375" bestFit="1" customWidth="1"/>
    <col min="3" max="3" width="18.7109375" customWidth="1"/>
    <col min="4" max="4" width="37.85546875" bestFit="1" customWidth="1"/>
    <col min="7" max="7" width="69.42578125" bestFit="1" customWidth="1"/>
  </cols>
  <sheetData>
    <row r="1" spans="2:7">
      <c r="B1" s="7" t="s">
        <v>0</v>
      </c>
      <c r="C1" s="52" t="s">
        <v>1</v>
      </c>
      <c r="D1" s="53" t="s">
        <v>2</v>
      </c>
      <c r="E1" s="54" t="s">
        <v>3</v>
      </c>
      <c r="G1" s="39" t="s">
        <v>918</v>
      </c>
    </row>
    <row r="2" spans="2:7">
      <c r="B2" s="14" t="s">
        <v>248</v>
      </c>
      <c r="C2" s="15" t="s">
        <v>7</v>
      </c>
      <c r="D2" s="16" t="s">
        <v>249</v>
      </c>
      <c r="E2" s="17">
        <v>200010988</v>
      </c>
      <c r="F2" s="17" t="s">
        <v>296</v>
      </c>
      <c r="G2" s="83" t="s">
        <v>919</v>
      </c>
    </row>
    <row r="3" spans="2:7">
      <c r="B3" s="14" t="s">
        <v>27</v>
      </c>
      <c r="C3" s="15" t="s">
        <v>17</v>
      </c>
      <c r="D3" s="16" t="s">
        <v>28</v>
      </c>
      <c r="E3" s="17">
        <v>1140827340</v>
      </c>
      <c r="F3" s="17" t="s">
        <v>300</v>
      </c>
      <c r="G3" s="83" t="s">
        <v>920</v>
      </c>
    </row>
    <row r="4" spans="2:7">
      <c r="B4" s="14" t="s">
        <v>190</v>
      </c>
      <c r="C4" s="15" t="s">
        <v>7</v>
      </c>
      <c r="D4" s="16" t="s">
        <v>191</v>
      </c>
      <c r="E4" s="17">
        <v>1010204231</v>
      </c>
      <c r="F4" s="17" t="s">
        <v>300</v>
      </c>
      <c r="G4" s="83" t="s">
        <v>921</v>
      </c>
    </row>
    <row r="5" spans="2:7">
      <c r="B5" s="14" t="s">
        <v>196</v>
      </c>
      <c r="C5" s="15" t="s">
        <v>7</v>
      </c>
      <c r="D5" s="16" t="s">
        <v>197</v>
      </c>
      <c r="E5" s="17">
        <v>1082951009</v>
      </c>
      <c r="F5" s="17" t="s">
        <v>300</v>
      </c>
      <c r="G5" s="83" t="s">
        <v>919</v>
      </c>
    </row>
    <row r="6" spans="2:7">
      <c r="B6" s="14" t="s">
        <v>60</v>
      </c>
      <c r="C6" s="15" t="s">
        <v>7</v>
      </c>
      <c r="D6" s="16" t="s">
        <v>61</v>
      </c>
      <c r="E6" s="17">
        <v>665558</v>
      </c>
      <c r="F6" s="17" t="s">
        <v>300</v>
      </c>
      <c r="G6" s="83" t="s">
        <v>920</v>
      </c>
    </row>
    <row r="7" spans="2:7">
      <c r="B7" s="14" t="s">
        <v>244</v>
      </c>
      <c r="C7" s="15" t="s">
        <v>7</v>
      </c>
      <c r="D7" s="16" t="s">
        <v>245</v>
      </c>
      <c r="E7" s="17">
        <v>1082943074</v>
      </c>
      <c r="F7" s="17" t="s">
        <v>296</v>
      </c>
      <c r="G7" s="83" t="s">
        <v>921</v>
      </c>
    </row>
    <row r="8" spans="2:7">
      <c r="B8" s="14" t="s">
        <v>182</v>
      </c>
      <c r="C8" s="15" t="s">
        <v>7</v>
      </c>
      <c r="D8" s="16" t="s">
        <v>183</v>
      </c>
      <c r="E8" s="17">
        <v>1128268986</v>
      </c>
      <c r="F8" s="17" t="s">
        <v>296</v>
      </c>
      <c r="G8" s="83" t="s">
        <v>919</v>
      </c>
    </row>
    <row r="9" spans="2:7">
      <c r="B9" s="14" t="s">
        <v>112</v>
      </c>
      <c r="C9" s="15" t="s">
        <v>7</v>
      </c>
      <c r="D9" s="16" t="s">
        <v>113</v>
      </c>
      <c r="E9" s="17">
        <v>52645670</v>
      </c>
      <c r="F9" s="17" t="s">
        <v>300</v>
      </c>
      <c r="G9" s="83" t="s">
        <v>921</v>
      </c>
    </row>
    <row r="10" spans="2:7">
      <c r="B10" s="14" t="s">
        <v>42</v>
      </c>
      <c r="C10" s="15" t="s">
        <v>7</v>
      </c>
      <c r="D10" s="16" t="s">
        <v>43</v>
      </c>
      <c r="E10" s="17">
        <v>1036951972</v>
      </c>
      <c r="F10" s="17" t="s">
        <v>296</v>
      </c>
      <c r="G10" s="83" t="s">
        <v>920</v>
      </c>
    </row>
    <row r="11" spans="2:7">
      <c r="B11" s="14" t="s">
        <v>238</v>
      </c>
      <c r="C11" s="15" t="s">
        <v>7</v>
      </c>
      <c r="D11" s="16" t="s">
        <v>239</v>
      </c>
      <c r="E11" s="17">
        <v>1082862768</v>
      </c>
      <c r="F11" s="17" t="s">
        <v>300</v>
      </c>
      <c r="G11" s="83" t="s">
        <v>922</v>
      </c>
    </row>
    <row r="12" spans="2:7">
      <c r="B12" s="14" t="s">
        <v>81</v>
      </c>
      <c r="C12" s="15" t="s">
        <v>7</v>
      </c>
      <c r="D12" s="16" t="s">
        <v>82</v>
      </c>
      <c r="E12" s="17">
        <v>57299412</v>
      </c>
      <c r="F12" s="17" t="s">
        <v>300</v>
      </c>
      <c r="G12" s="83" t="s">
        <v>920</v>
      </c>
    </row>
    <row r="13" spans="2:7">
      <c r="B13" s="14" t="s">
        <v>222</v>
      </c>
      <c r="C13" s="15" t="s">
        <v>7</v>
      </c>
      <c r="D13" s="16" t="s">
        <v>223</v>
      </c>
      <c r="E13" s="17">
        <v>7600924</v>
      </c>
      <c r="F13" s="17" t="s">
        <v>296</v>
      </c>
      <c r="G13" s="83" t="s">
        <v>919</v>
      </c>
    </row>
    <row r="14" spans="2:7">
      <c r="B14" s="14" t="s">
        <v>192</v>
      </c>
      <c r="C14" s="15" t="s">
        <v>7</v>
      </c>
      <c r="D14" s="16" t="s">
        <v>193</v>
      </c>
      <c r="E14" s="17">
        <v>52144811</v>
      </c>
      <c r="F14" s="17" t="s">
        <v>300</v>
      </c>
      <c r="G14" s="83" t="s">
        <v>922</v>
      </c>
    </row>
    <row r="15" spans="2:7">
      <c r="B15" s="14" t="s">
        <v>119</v>
      </c>
      <c r="C15" s="15" t="s">
        <v>7</v>
      </c>
      <c r="D15" s="16" t="s">
        <v>120</v>
      </c>
      <c r="E15" s="17">
        <v>1020760494</v>
      </c>
      <c r="F15" s="17" t="s">
        <v>296</v>
      </c>
      <c r="G15" s="83" t="s">
        <v>920</v>
      </c>
    </row>
    <row r="16" spans="2:7">
      <c r="B16" s="14" t="s">
        <v>268</v>
      </c>
      <c r="C16" s="15" t="s">
        <v>7</v>
      </c>
      <c r="D16" s="16" t="s">
        <v>269</v>
      </c>
      <c r="E16" s="17">
        <v>1082954704</v>
      </c>
      <c r="F16" s="17" t="s">
        <v>300</v>
      </c>
      <c r="G16" s="83" t="s">
        <v>922</v>
      </c>
    </row>
    <row r="17" spans="2:7">
      <c r="B17" s="14" t="s">
        <v>54</v>
      </c>
      <c r="C17" s="15" t="s">
        <v>7</v>
      </c>
      <c r="D17" s="16" t="s">
        <v>55</v>
      </c>
      <c r="E17" s="17">
        <v>57461973</v>
      </c>
      <c r="F17" s="17" t="s">
        <v>300</v>
      </c>
      <c r="G17" s="83" t="s">
        <v>919</v>
      </c>
    </row>
    <row r="18" spans="2:7">
      <c r="B18" s="14" t="s">
        <v>95</v>
      </c>
      <c r="C18" s="15" t="s">
        <v>7</v>
      </c>
      <c r="D18" s="16" t="s">
        <v>96</v>
      </c>
      <c r="E18" s="17">
        <v>84456992</v>
      </c>
      <c r="F18" s="17" t="s">
        <v>300</v>
      </c>
      <c r="G18" s="83" t="s">
        <v>920</v>
      </c>
    </row>
    <row r="19" spans="2:7">
      <c r="B19" s="14" t="s">
        <v>85</v>
      </c>
      <c r="C19" s="15" t="s">
        <v>7</v>
      </c>
      <c r="D19" s="16" t="s">
        <v>86</v>
      </c>
      <c r="E19" s="17">
        <v>36555569</v>
      </c>
      <c r="F19" s="17" t="s">
        <v>300</v>
      </c>
      <c r="G19" s="83" t="s">
        <v>920</v>
      </c>
    </row>
    <row r="20" spans="2:7">
      <c r="B20" s="14" t="s">
        <v>110</v>
      </c>
      <c r="C20" s="15" t="s">
        <v>7</v>
      </c>
      <c r="D20" s="16" t="s">
        <v>111</v>
      </c>
      <c r="E20" s="17">
        <v>85474227</v>
      </c>
      <c r="F20" s="17" t="s">
        <v>296</v>
      </c>
      <c r="G20" s="83" t="s">
        <v>921</v>
      </c>
    </row>
    <row r="21" spans="2:7">
      <c r="B21" s="14" t="s">
        <v>157</v>
      </c>
      <c r="C21" s="15" t="s">
        <v>7</v>
      </c>
      <c r="D21" s="16" t="s">
        <v>158</v>
      </c>
      <c r="E21" s="17">
        <v>37338808</v>
      </c>
      <c r="F21" s="17" t="s">
        <v>296</v>
      </c>
      <c r="G21" s="83" t="s">
        <v>922</v>
      </c>
    </row>
    <row r="22" spans="2:7">
      <c r="B22" s="14" t="s">
        <v>147</v>
      </c>
      <c r="C22" s="15" t="s">
        <v>7</v>
      </c>
      <c r="D22" s="16" t="s">
        <v>148</v>
      </c>
      <c r="E22" s="17">
        <v>1042436838</v>
      </c>
      <c r="F22" s="17" t="s">
        <v>296</v>
      </c>
      <c r="G22" s="83" t="s">
        <v>919</v>
      </c>
    </row>
    <row r="23" spans="2:7">
      <c r="B23" s="14" t="s">
        <v>121</v>
      </c>
      <c r="C23" s="15" t="s">
        <v>17</v>
      </c>
      <c r="D23" s="16" t="s">
        <v>122</v>
      </c>
      <c r="E23" s="17">
        <v>85464673</v>
      </c>
      <c r="F23" s="17" t="s">
        <v>300</v>
      </c>
      <c r="G23" s="83" t="s">
        <v>920</v>
      </c>
    </row>
    <row r="24" spans="2:7">
      <c r="B24" s="14" t="s">
        <v>145</v>
      </c>
      <c r="C24" s="15" t="s">
        <v>17</v>
      </c>
      <c r="D24" s="16" t="s">
        <v>146</v>
      </c>
      <c r="E24" s="17">
        <v>85463513</v>
      </c>
      <c r="F24" s="17" t="s">
        <v>300</v>
      </c>
      <c r="G24" s="83" t="s">
        <v>920</v>
      </c>
    </row>
    <row r="25" spans="2:7">
      <c r="B25" s="14" t="s">
        <v>135</v>
      </c>
      <c r="C25" s="15" t="s">
        <v>17</v>
      </c>
      <c r="D25" s="16" t="s">
        <v>136</v>
      </c>
      <c r="E25" s="17">
        <v>37552073</v>
      </c>
      <c r="F25" s="17" t="s">
        <v>300</v>
      </c>
      <c r="G25" s="83" t="s">
        <v>919</v>
      </c>
    </row>
    <row r="26" spans="2:7">
      <c r="B26" s="14" t="s">
        <v>39</v>
      </c>
      <c r="C26" s="15" t="s">
        <v>40</v>
      </c>
      <c r="D26" s="16" t="s">
        <v>41</v>
      </c>
      <c r="E26" s="17">
        <v>7630999</v>
      </c>
      <c r="F26" s="17" t="s">
        <v>296</v>
      </c>
      <c r="G26" s="83" t="s">
        <v>919</v>
      </c>
    </row>
    <row r="27" spans="2:7">
      <c r="B27" s="14" t="s">
        <v>254</v>
      </c>
      <c r="C27" s="15" t="s">
        <v>7</v>
      </c>
      <c r="D27" s="16" t="s">
        <v>255</v>
      </c>
      <c r="E27" s="17">
        <v>25785292</v>
      </c>
      <c r="F27" s="17" t="s">
        <v>296</v>
      </c>
      <c r="G27" s="83" t="s">
        <v>922</v>
      </c>
    </row>
    <row r="28" spans="2:7">
      <c r="B28" s="14" t="s">
        <v>143</v>
      </c>
      <c r="C28" s="15" t="s">
        <v>17</v>
      </c>
      <c r="D28" s="16" t="s">
        <v>144</v>
      </c>
      <c r="E28" s="17">
        <v>12548561</v>
      </c>
      <c r="F28" s="17" t="s">
        <v>296</v>
      </c>
      <c r="G28" s="83" t="s">
        <v>919</v>
      </c>
    </row>
    <row r="29" spans="2:7">
      <c r="B29" s="14" t="s">
        <v>240</v>
      </c>
      <c r="C29" s="15" t="s">
        <v>17</v>
      </c>
      <c r="D29" s="16" t="s">
        <v>241</v>
      </c>
      <c r="E29" s="17">
        <v>79857491</v>
      </c>
      <c r="F29" s="17" t="s">
        <v>296</v>
      </c>
      <c r="G29" s="83" t="s">
        <v>921</v>
      </c>
    </row>
    <row r="30" spans="2:7">
      <c r="B30" s="14" t="s">
        <v>74</v>
      </c>
      <c r="C30" s="15" t="s">
        <v>7</v>
      </c>
      <c r="D30" s="16" t="s">
        <v>75</v>
      </c>
      <c r="E30" s="17">
        <v>85461465</v>
      </c>
      <c r="F30" s="17" t="s">
        <v>296</v>
      </c>
      <c r="G30" s="83" t="s">
        <v>922</v>
      </c>
    </row>
    <row r="31" spans="2:7">
      <c r="B31" s="14" t="s">
        <v>149</v>
      </c>
      <c r="C31" s="15" t="s">
        <v>17</v>
      </c>
      <c r="D31" s="16" t="s">
        <v>150</v>
      </c>
      <c r="E31" s="17">
        <v>84452442</v>
      </c>
      <c r="F31" s="17" t="s">
        <v>296</v>
      </c>
      <c r="G31" s="83" t="s">
        <v>922</v>
      </c>
    </row>
    <row r="32" spans="2:7">
      <c r="B32" s="14" t="s">
        <v>202</v>
      </c>
      <c r="C32" s="15" t="s">
        <v>7</v>
      </c>
      <c r="D32" s="16" t="s">
        <v>203</v>
      </c>
      <c r="E32" s="17">
        <v>4978669</v>
      </c>
      <c r="F32" s="17" t="s">
        <v>296</v>
      </c>
      <c r="G32" s="83" t="s">
        <v>922</v>
      </c>
    </row>
    <row r="33" spans="2:7">
      <c r="B33" s="14" t="s">
        <v>64</v>
      </c>
      <c r="C33" s="15" t="s">
        <v>17</v>
      </c>
      <c r="D33" s="16" t="s">
        <v>65</v>
      </c>
      <c r="E33" s="17">
        <v>19590980</v>
      </c>
      <c r="F33" s="17" t="s">
        <v>300</v>
      </c>
      <c r="G33" s="83" t="s">
        <v>922</v>
      </c>
    </row>
    <row r="34" spans="2:7">
      <c r="B34" s="14" t="s">
        <v>162</v>
      </c>
      <c r="C34" s="15" t="s">
        <v>7</v>
      </c>
      <c r="D34" s="16" t="s">
        <v>163</v>
      </c>
      <c r="E34" s="17">
        <v>12560726</v>
      </c>
      <c r="F34" s="17" t="s">
        <v>296</v>
      </c>
      <c r="G34" s="83" t="s">
        <v>921</v>
      </c>
    </row>
    <row r="35" spans="2:7">
      <c r="B35" s="14" t="s">
        <v>37</v>
      </c>
      <c r="C35" s="15" t="s">
        <v>7</v>
      </c>
      <c r="D35" s="16" t="s">
        <v>38</v>
      </c>
      <c r="E35" s="17">
        <v>85455778</v>
      </c>
      <c r="F35" s="17" t="s">
        <v>300</v>
      </c>
      <c r="G35" s="83" t="s">
        <v>920</v>
      </c>
    </row>
    <row r="36" spans="2:7">
      <c r="B36" s="45" t="s">
        <v>272</v>
      </c>
      <c r="C36" s="15" t="s">
        <v>7</v>
      </c>
      <c r="D36" s="16" t="s">
        <v>273</v>
      </c>
      <c r="E36" s="48">
        <v>85451449</v>
      </c>
      <c r="F36" s="17" t="s">
        <v>300</v>
      </c>
      <c r="G36" s="83" t="s">
        <v>919</v>
      </c>
    </row>
    <row r="37" spans="2:7">
      <c r="B37" s="14" t="s">
        <v>186</v>
      </c>
      <c r="C37" s="15" t="s">
        <v>17</v>
      </c>
      <c r="D37" s="16" t="s">
        <v>187</v>
      </c>
      <c r="E37" s="17">
        <v>40020566</v>
      </c>
      <c r="F37" s="17" t="s">
        <v>300</v>
      </c>
      <c r="G37" s="83" t="s">
        <v>922</v>
      </c>
    </row>
    <row r="38" spans="2:7">
      <c r="B38" s="14" t="s">
        <v>23</v>
      </c>
      <c r="C38" s="15" t="s">
        <v>7</v>
      </c>
      <c r="D38" s="16" t="s">
        <v>24</v>
      </c>
      <c r="E38" s="17">
        <v>85462608</v>
      </c>
      <c r="F38" s="17" t="s">
        <v>300</v>
      </c>
      <c r="G38" s="83" t="s">
        <v>919</v>
      </c>
    </row>
    <row r="39" spans="2:7">
      <c r="B39" s="14" t="s">
        <v>129</v>
      </c>
      <c r="C39" s="15" t="s">
        <v>7</v>
      </c>
      <c r="D39" s="16" t="s">
        <v>130</v>
      </c>
      <c r="E39" s="17">
        <v>7140243</v>
      </c>
      <c r="F39" s="17" t="s">
        <v>300</v>
      </c>
      <c r="G39" s="83" t="s">
        <v>922</v>
      </c>
    </row>
    <row r="40" spans="2:7">
      <c r="B40" s="14" t="s">
        <v>99</v>
      </c>
      <c r="C40" s="15" t="s">
        <v>17</v>
      </c>
      <c r="D40" s="16" t="s">
        <v>100</v>
      </c>
      <c r="E40" s="17">
        <v>7603652</v>
      </c>
      <c r="F40" s="17" t="s">
        <v>296</v>
      </c>
      <c r="G40" s="83" t="s">
        <v>919</v>
      </c>
    </row>
    <row r="41" spans="2:7">
      <c r="B41" s="14" t="s">
        <v>101</v>
      </c>
      <c r="C41" s="15" t="s">
        <v>7</v>
      </c>
      <c r="D41" s="16" t="s">
        <v>102</v>
      </c>
      <c r="E41" s="17">
        <v>26671995</v>
      </c>
      <c r="F41" s="17" t="s">
        <v>296</v>
      </c>
      <c r="G41" s="83" t="s">
        <v>920</v>
      </c>
    </row>
    <row r="42" spans="2:7">
      <c r="B42" s="14" t="s">
        <v>214</v>
      </c>
      <c r="C42" s="15" t="s">
        <v>14</v>
      </c>
      <c r="D42" s="16" t="s">
        <v>215</v>
      </c>
      <c r="E42" s="17">
        <v>39019009</v>
      </c>
      <c r="F42" s="17" t="s">
        <v>296</v>
      </c>
      <c r="G42" s="83" t="s">
        <v>919</v>
      </c>
    </row>
    <row r="43" spans="2:7">
      <c r="B43" s="14" t="s">
        <v>13</v>
      </c>
      <c r="C43" s="15" t="s">
        <v>14</v>
      </c>
      <c r="D43" s="16" t="s">
        <v>15</v>
      </c>
      <c r="E43" s="17">
        <v>85466008</v>
      </c>
      <c r="F43" s="17" t="s">
        <v>296</v>
      </c>
      <c r="G43" s="83" t="s">
        <v>920</v>
      </c>
    </row>
    <row r="44" spans="2:7">
      <c r="B44" s="14" t="s">
        <v>170</v>
      </c>
      <c r="C44" s="15" t="s">
        <v>7</v>
      </c>
      <c r="D44" s="16" t="s">
        <v>171</v>
      </c>
      <c r="E44" s="17">
        <v>84457372</v>
      </c>
      <c r="F44" s="17" t="s">
        <v>296</v>
      </c>
      <c r="G44" s="83" t="s">
        <v>922</v>
      </c>
    </row>
    <row r="45" spans="2:7">
      <c r="B45" s="14" t="s">
        <v>188</v>
      </c>
      <c r="C45" s="15" t="s">
        <v>17</v>
      </c>
      <c r="D45" s="16" t="s">
        <v>189</v>
      </c>
      <c r="E45" s="17">
        <v>39683856</v>
      </c>
      <c r="F45" s="17" t="s">
        <v>296</v>
      </c>
      <c r="G45" s="83" t="s">
        <v>920</v>
      </c>
    </row>
    <row r="46" spans="2:7">
      <c r="B46" s="14" t="s">
        <v>212</v>
      </c>
      <c r="C46" s="15" t="s">
        <v>7</v>
      </c>
      <c r="D46" s="16" t="s">
        <v>213</v>
      </c>
      <c r="E46" s="17">
        <v>1084732648</v>
      </c>
      <c r="F46" s="17" t="s">
        <v>296</v>
      </c>
      <c r="G46" s="83" t="s">
        <v>920</v>
      </c>
    </row>
    <row r="47" spans="2:7">
      <c r="B47" s="14" t="s">
        <v>160</v>
      </c>
      <c r="C47" s="15" t="s">
        <v>17</v>
      </c>
      <c r="D47" s="16" t="s">
        <v>161</v>
      </c>
      <c r="E47" s="17">
        <v>26669942</v>
      </c>
      <c r="F47" s="17" t="s">
        <v>300</v>
      </c>
      <c r="G47" s="83" t="s">
        <v>919</v>
      </c>
    </row>
    <row r="48" spans="2:7">
      <c r="B48" s="14" t="s">
        <v>70</v>
      </c>
      <c r="C48" s="15" t="s">
        <v>17</v>
      </c>
      <c r="D48" s="16" t="s">
        <v>71</v>
      </c>
      <c r="E48" s="17">
        <v>57443742</v>
      </c>
      <c r="F48" s="17" t="s">
        <v>300</v>
      </c>
      <c r="G48" s="83" t="s">
        <v>920</v>
      </c>
    </row>
    <row r="49" spans="2:7">
      <c r="B49" s="14" t="s">
        <v>230</v>
      </c>
      <c r="C49" s="15" t="s">
        <v>7</v>
      </c>
      <c r="D49" s="16" t="s">
        <v>231</v>
      </c>
      <c r="E49" s="17">
        <v>1082900050</v>
      </c>
      <c r="F49" s="17" t="s">
        <v>296</v>
      </c>
      <c r="G49" s="83" t="s">
        <v>919</v>
      </c>
    </row>
    <row r="50" spans="2:7">
      <c r="B50" s="14" t="s">
        <v>198</v>
      </c>
      <c r="C50" s="15" t="s">
        <v>14</v>
      </c>
      <c r="D50" s="16" t="s">
        <v>199</v>
      </c>
      <c r="E50" s="17">
        <v>1082910000</v>
      </c>
      <c r="F50" s="17" t="s">
        <v>296</v>
      </c>
      <c r="G50" s="83" t="s">
        <v>919</v>
      </c>
    </row>
    <row r="51" spans="2:7">
      <c r="B51" s="14" t="s">
        <v>103</v>
      </c>
      <c r="C51" s="15" t="s">
        <v>7</v>
      </c>
      <c r="D51" s="16" t="s">
        <v>104</v>
      </c>
      <c r="E51" s="17">
        <v>36453856</v>
      </c>
      <c r="F51" s="17" t="s">
        <v>296</v>
      </c>
      <c r="G51" s="83" t="s">
        <v>919</v>
      </c>
    </row>
    <row r="52" spans="2:7">
      <c r="B52" s="14" t="s">
        <v>68</v>
      </c>
      <c r="C52" s="15" t="s">
        <v>14</v>
      </c>
      <c r="D52" s="16" t="s">
        <v>69</v>
      </c>
      <c r="E52" s="17">
        <v>45476408</v>
      </c>
      <c r="F52" s="17" t="s">
        <v>296</v>
      </c>
      <c r="G52" s="83" t="s">
        <v>919</v>
      </c>
    </row>
    <row r="53" spans="2:7">
      <c r="B53" s="14" t="s">
        <v>133</v>
      </c>
      <c r="C53" s="15" t="s">
        <v>7</v>
      </c>
      <c r="D53" s="16" t="s">
        <v>134</v>
      </c>
      <c r="E53" s="17">
        <v>85459990</v>
      </c>
      <c r="F53" s="17" t="s">
        <v>296</v>
      </c>
      <c r="G53" s="83" t="s">
        <v>921</v>
      </c>
    </row>
    <row r="54" spans="2:7">
      <c r="B54" s="14" t="s">
        <v>256</v>
      </c>
      <c r="C54" s="15" t="s">
        <v>7</v>
      </c>
      <c r="D54" s="16" t="s">
        <v>257</v>
      </c>
      <c r="E54" s="17">
        <v>1082838187</v>
      </c>
      <c r="F54" s="17" t="s">
        <v>300</v>
      </c>
      <c r="G54" s="83" t="s">
        <v>920</v>
      </c>
    </row>
    <row r="55" spans="2:7">
      <c r="B55" s="14" t="s">
        <v>258</v>
      </c>
      <c r="C55" s="15" t="s">
        <v>17</v>
      </c>
      <c r="D55" s="16" t="s">
        <v>259</v>
      </c>
      <c r="E55" s="17">
        <v>45530330</v>
      </c>
      <c r="F55" s="17" t="s">
        <v>296</v>
      </c>
      <c r="G55" s="83" t="s">
        <v>920</v>
      </c>
    </row>
    <row r="56" spans="2:7">
      <c r="B56" s="14" t="s">
        <v>168</v>
      </c>
      <c r="C56" s="15" t="s">
        <v>7</v>
      </c>
      <c r="D56" s="16" t="s">
        <v>169</v>
      </c>
      <c r="E56" s="17">
        <v>85153674</v>
      </c>
      <c r="F56" s="17" t="s">
        <v>300</v>
      </c>
      <c r="G56" s="83" t="s">
        <v>920</v>
      </c>
    </row>
    <row r="57" spans="2:7">
      <c r="B57" s="14" t="s">
        <v>48</v>
      </c>
      <c r="C57" s="15" t="s">
        <v>7</v>
      </c>
      <c r="D57" s="16" t="s">
        <v>49</v>
      </c>
      <c r="E57" s="17">
        <v>1065882019</v>
      </c>
      <c r="F57" s="17" t="s">
        <v>300</v>
      </c>
      <c r="G57" s="83" t="s">
        <v>922</v>
      </c>
    </row>
    <row r="58" spans="2:7">
      <c r="B58" s="14" t="s">
        <v>29</v>
      </c>
      <c r="C58" s="15" t="s">
        <v>7</v>
      </c>
      <c r="D58" s="16" t="s">
        <v>30</v>
      </c>
      <c r="E58" s="17">
        <v>1114816077</v>
      </c>
      <c r="F58" s="17" t="s">
        <v>296</v>
      </c>
      <c r="G58" s="83" t="s">
        <v>919</v>
      </c>
    </row>
    <row r="59" spans="2:7">
      <c r="B59" s="14" t="s">
        <v>11</v>
      </c>
      <c r="C59" s="15" t="s">
        <v>7</v>
      </c>
      <c r="D59" s="16" t="s">
        <v>12</v>
      </c>
      <c r="E59" s="17">
        <v>85449797</v>
      </c>
      <c r="F59" s="17" t="s">
        <v>300</v>
      </c>
      <c r="G59" s="83" t="s">
        <v>920</v>
      </c>
    </row>
    <row r="60" spans="2:7">
      <c r="B60" s="14" t="s">
        <v>131</v>
      </c>
      <c r="C60" s="15" t="s">
        <v>7</v>
      </c>
      <c r="D60" s="16" t="s">
        <v>132</v>
      </c>
      <c r="E60" s="17">
        <v>72172708</v>
      </c>
      <c r="F60" s="17" t="s">
        <v>300</v>
      </c>
      <c r="G60" s="83" t="s">
        <v>921</v>
      </c>
    </row>
    <row r="61" spans="2:7">
      <c r="B61" s="14" t="s">
        <v>194</v>
      </c>
      <c r="C61" s="15" t="s">
        <v>7</v>
      </c>
      <c r="D61" s="16" t="s">
        <v>195</v>
      </c>
      <c r="E61" s="17">
        <v>36694352</v>
      </c>
      <c r="F61" s="17" t="s">
        <v>300</v>
      </c>
      <c r="G61" s="83" t="s">
        <v>921</v>
      </c>
    </row>
    <row r="62" spans="2:7">
      <c r="B62" s="14" t="s">
        <v>62</v>
      </c>
      <c r="C62" s="15" t="s">
        <v>7</v>
      </c>
      <c r="D62" s="16" t="s">
        <v>63</v>
      </c>
      <c r="E62" s="17">
        <v>1082978375</v>
      </c>
      <c r="F62" s="17" t="s">
        <v>296</v>
      </c>
      <c r="G62" s="83" t="s">
        <v>920</v>
      </c>
    </row>
    <row r="63" spans="2:7">
      <c r="B63" s="14" t="s">
        <v>228</v>
      </c>
      <c r="C63" s="15" t="s">
        <v>7</v>
      </c>
      <c r="D63" s="16" t="s">
        <v>229</v>
      </c>
      <c r="E63" s="17">
        <v>1082987042</v>
      </c>
      <c r="F63" s="17" t="s">
        <v>296</v>
      </c>
      <c r="G63" s="83" t="s">
        <v>920</v>
      </c>
    </row>
    <row r="64" spans="2:7">
      <c r="B64" s="14" t="s">
        <v>220</v>
      </c>
      <c r="C64" s="15" t="s">
        <v>17</v>
      </c>
      <c r="D64" s="16" t="s">
        <v>221</v>
      </c>
      <c r="E64" s="17">
        <v>7144175</v>
      </c>
      <c r="F64" s="17" t="s">
        <v>296</v>
      </c>
      <c r="G64" s="83" t="s">
        <v>919</v>
      </c>
    </row>
    <row r="65" spans="2:7">
      <c r="B65" s="14" t="s">
        <v>16</v>
      </c>
      <c r="C65" s="15" t="s">
        <v>17</v>
      </c>
      <c r="D65" s="16" t="s">
        <v>18</v>
      </c>
      <c r="E65" s="17">
        <v>7601124</v>
      </c>
      <c r="F65" s="17" t="s">
        <v>296</v>
      </c>
      <c r="G65" s="83" t="s">
        <v>921</v>
      </c>
    </row>
    <row r="66" spans="2:7">
      <c r="B66" s="14" t="s">
        <v>21</v>
      </c>
      <c r="C66" s="15" t="s">
        <v>7</v>
      </c>
      <c r="D66" s="16" t="s">
        <v>22</v>
      </c>
      <c r="E66" s="17">
        <v>72218848</v>
      </c>
      <c r="F66" s="17" t="s">
        <v>296</v>
      </c>
      <c r="G66" s="83" t="s">
        <v>919</v>
      </c>
    </row>
    <row r="67" spans="2:7">
      <c r="B67" s="14" t="s">
        <v>116</v>
      </c>
      <c r="C67" s="15" t="s">
        <v>7</v>
      </c>
      <c r="D67" s="16" t="s">
        <v>117</v>
      </c>
      <c r="E67" s="17">
        <v>85153082</v>
      </c>
      <c r="F67" s="17" t="s">
        <v>296</v>
      </c>
      <c r="G67" s="83" t="s">
        <v>919</v>
      </c>
    </row>
    <row r="68" spans="2:7">
      <c r="B68" s="14" t="s">
        <v>232</v>
      </c>
      <c r="C68" s="15" t="s">
        <v>7</v>
      </c>
      <c r="D68" s="16" t="s">
        <v>233</v>
      </c>
      <c r="E68" s="17">
        <v>9270612</v>
      </c>
      <c r="F68" s="17" t="s">
        <v>296</v>
      </c>
      <c r="G68" s="83" t="s">
        <v>922</v>
      </c>
    </row>
    <row r="69" spans="2:7">
      <c r="B69" s="14" t="s">
        <v>9</v>
      </c>
      <c r="C69" s="15" t="s">
        <v>7</v>
      </c>
      <c r="D69" s="16" t="s">
        <v>10</v>
      </c>
      <c r="E69" s="17">
        <v>85457655</v>
      </c>
      <c r="F69" s="17" t="s">
        <v>296</v>
      </c>
      <c r="G69" s="83" t="s">
        <v>920</v>
      </c>
    </row>
    <row r="70" spans="2:7">
      <c r="B70" s="14" t="s">
        <v>52</v>
      </c>
      <c r="C70" s="15" t="s">
        <v>7</v>
      </c>
      <c r="D70" s="16" t="s">
        <v>53</v>
      </c>
      <c r="E70" s="17">
        <v>85453185</v>
      </c>
      <c r="F70" s="17" t="s">
        <v>296</v>
      </c>
      <c r="G70" s="83" t="s">
        <v>922</v>
      </c>
    </row>
    <row r="71" spans="2:7">
      <c r="B71" s="14" t="s">
        <v>31</v>
      </c>
      <c r="C71" s="15" t="s">
        <v>7</v>
      </c>
      <c r="D71" s="16" t="s">
        <v>32</v>
      </c>
      <c r="E71" s="17">
        <v>85460792</v>
      </c>
      <c r="F71" s="17" t="s">
        <v>296</v>
      </c>
      <c r="G71" s="83" t="s">
        <v>921</v>
      </c>
    </row>
    <row r="72" spans="2:7">
      <c r="B72" s="14" t="s">
        <v>137</v>
      </c>
      <c r="C72" s="15" t="s">
        <v>7</v>
      </c>
      <c r="D72" s="16" t="s">
        <v>138</v>
      </c>
      <c r="E72" s="17">
        <v>7601920</v>
      </c>
      <c r="F72" s="17" t="s">
        <v>296</v>
      </c>
      <c r="G72" s="83" t="s">
        <v>920</v>
      </c>
    </row>
    <row r="73" spans="2:7">
      <c r="B73" s="14" t="s">
        <v>141</v>
      </c>
      <c r="C73" s="15" t="s">
        <v>7</v>
      </c>
      <c r="D73" s="16" t="s">
        <v>142</v>
      </c>
      <c r="E73" s="17">
        <v>8749755</v>
      </c>
      <c r="F73" s="17" t="s">
        <v>300</v>
      </c>
      <c r="G73" s="83" t="s">
        <v>922</v>
      </c>
    </row>
    <row r="74" spans="2:7">
      <c r="B74" s="14" t="s">
        <v>6</v>
      </c>
      <c r="C74" s="15" t="s">
        <v>7</v>
      </c>
      <c r="D74" s="16" t="s">
        <v>8</v>
      </c>
      <c r="E74" s="17">
        <v>39048887</v>
      </c>
      <c r="F74" s="17" t="s">
        <v>296</v>
      </c>
      <c r="G74" s="83" t="s">
        <v>919</v>
      </c>
    </row>
    <row r="75" spans="2:7">
      <c r="B75" s="14" t="s">
        <v>224</v>
      </c>
      <c r="C75" s="15" t="s">
        <v>7</v>
      </c>
      <c r="D75" s="16" t="s">
        <v>225</v>
      </c>
      <c r="E75" s="17">
        <v>72006457</v>
      </c>
      <c r="F75" s="17" t="s">
        <v>296</v>
      </c>
      <c r="G75" s="83" t="s">
        <v>920</v>
      </c>
    </row>
    <row r="76" spans="2:7">
      <c r="B76" s="14" t="s">
        <v>234</v>
      </c>
      <c r="C76" s="15" t="s">
        <v>14</v>
      </c>
      <c r="D76" s="16" t="s">
        <v>235</v>
      </c>
      <c r="E76" s="17">
        <v>3873977</v>
      </c>
      <c r="F76" s="17" t="s">
        <v>296</v>
      </c>
      <c r="G76" s="83" t="s">
        <v>921</v>
      </c>
    </row>
    <row r="77" spans="2:7">
      <c r="B77" s="14" t="s">
        <v>206</v>
      </c>
      <c r="C77" s="15" t="s">
        <v>7</v>
      </c>
      <c r="D77" s="16" t="s">
        <v>207</v>
      </c>
      <c r="E77" s="17">
        <v>1082847037</v>
      </c>
      <c r="F77" s="17" t="s">
        <v>300</v>
      </c>
      <c r="G77" s="83" t="s">
        <v>922</v>
      </c>
    </row>
    <row r="78" spans="2:7">
      <c r="B78" s="14" t="s">
        <v>246</v>
      </c>
      <c r="C78" s="15" t="s">
        <v>7</v>
      </c>
      <c r="D78" s="16" t="s">
        <v>247</v>
      </c>
      <c r="E78" s="17">
        <v>55300672</v>
      </c>
      <c r="F78" s="17" t="s">
        <v>296</v>
      </c>
      <c r="G78" s="83" t="s">
        <v>920</v>
      </c>
    </row>
    <row r="79" spans="2:7">
      <c r="B79" s="15" t="s">
        <v>35</v>
      </c>
      <c r="C79" s="15" t="s">
        <v>17</v>
      </c>
      <c r="D79" s="16" t="s">
        <v>36</v>
      </c>
      <c r="E79" s="17">
        <v>25274758</v>
      </c>
      <c r="F79" s="17" t="s">
        <v>300</v>
      </c>
      <c r="G79" s="83" t="s">
        <v>921</v>
      </c>
    </row>
    <row r="80" spans="2:7">
      <c r="B80" s="14" t="s">
        <v>264</v>
      </c>
      <c r="C80" s="15" t="s">
        <v>17</v>
      </c>
      <c r="D80" s="16" t="s">
        <v>265</v>
      </c>
      <c r="E80" s="17">
        <v>94449083</v>
      </c>
      <c r="F80" s="17" t="s">
        <v>300</v>
      </c>
      <c r="G80" s="83" t="s">
        <v>920</v>
      </c>
    </row>
    <row r="81" spans="2:7">
      <c r="B81" s="14" t="s">
        <v>262</v>
      </c>
      <c r="C81" s="15" t="s">
        <v>14</v>
      </c>
      <c r="D81" s="16" t="s">
        <v>263</v>
      </c>
      <c r="E81" s="17">
        <v>85460896</v>
      </c>
      <c r="F81" s="17" t="s">
        <v>296</v>
      </c>
      <c r="G81" s="83" t="s">
        <v>919</v>
      </c>
    </row>
    <row r="82" spans="2:7">
      <c r="B82" s="14" t="s">
        <v>218</v>
      </c>
      <c r="C82" s="15" t="s">
        <v>7</v>
      </c>
      <c r="D82" s="16" t="s">
        <v>219</v>
      </c>
      <c r="E82" s="17">
        <v>1082980845</v>
      </c>
      <c r="F82" s="17" t="s">
        <v>300</v>
      </c>
      <c r="G82" s="83" t="s">
        <v>922</v>
      </c>
    </row>
    <row r="83" spans="2:7">
      <c r="B83" s="14" t="s">
        <v>172</v>
      </c>
      <c r="C83" s="15" t="s">
        <v>7</v>
      </c>
      <c r="D83" s="16" t="s">
        <v>173</v>
      </c>
      <c r="E83" s="17">
        <v>1082863156</v>
      </c>
      <c r="F83" s="17" t="s">
        <v>296</v>
      </c>
      <c r="G83" s="83" t="s">
        <v>922</v>
      </c>
    </row>
    <row r="84" spans="2:7">
      <c r="B84" s="14" t="s">
        <v>242</v>
      </c>
      <c r="C84" s="15" t="s">
        <v>17</v>
      </c>
      <c r="D84" s="16" t="s">
        <v>243</v>
      </c>
      <c r="E84" s="17">
        <v>57297302</v>
      </c>
      <c r="F84" s="17"/>
      <c r="G84" s="83" t="s">
        <v>921</v>
      </c>
    </row>
    <row r="85" spans="2:7">
      <c r="B85" s="14" t="s">
        <v>174</v>
      </c>
      <c r="C85" s="15" t="s">
        <v>7</v>
      </c>
      <c r="D85" s="16" t="s">
        <v>175</v>
      </c>
      <c r="E85" s="17">
        <v>12552457</v>
      </c>
      <c r="F85" s="17" t="s">
        <v>296</v>
      </c>
      <c r="G85" s="83" t="s">
        <v>922</v>
      </c>
    </row>
    <row r="86" spans="2:7">
      <c r="B86" s="14" t="s">
        <v>93</v>
      </c>
      <c r="C86" s="15" t="s">
        <v>17</v>
      </c>
      <c r="D86" s="16" t="s">
        <v>94</v>
      </c>
      <c r="E86" s="17">
        <v>1082841163</v>
      </c>
      <c r="F86" s="17" t="s">
        <v>296</v>
      </c>
      <c r="G86" s="83" t="s">
        <v>920</v>
      </c>
    </row>
    <row r="87" spans="2:7">
      <c r="B87" s="14" t="s">
        <v>178</v>
      </c>
      <c r="C87" s="15" t="s">
        <v>17</v>
      </c>
      <c r="D87" s="16" t="s">
        <v>179</v>
      </c>
      <c r="E87" s="17">
        <v>19122566</v>
      </c>
      <c r="F87" s="17" t="s">
        <v>300</v>
      </c>
      <c r="G87" s="83" t="s">
        <v>919</v>
      </c>
    </row>
    <row r="88" spans="2:7">
      <c r="B88" s="14" t="s">
        <v>200</v>
      </c>
      <c r="C88" s="15" t="s">
        <v>7</v>
      </c>
      <c r="D88" s="16" t="s">
        <v>201</v>
      </c>
      <c r="E88" s="17">
        <v>79520083</v>
      </c>
      <c r="F88" s="17" t="s">
        <v>300</v>
      </c>
      <c r="G88" s="83" t="s">
        <v>920</v>
      </c>
    </row>
    <row r="89" spans="2:7">
      <c r="B89" s="14" t="s">
        <v>25</v>
      </c>
      <c r="C89" s="15" t="s">
        <v>7</v>
      </c>
      <c r="D89" s="16" t="s">
        <v>26</v>
      </c>
      <c r="E89" s="17">
        <v>1082845810</v>
      </c>
      <c r="F89" s="17" t="s">
        <v>296</v>
      </c>
      <c r="G89" s="83" t="s">
        <v>919</v>
      </c>
    </row>
    <row r="90" spans="2:7">
      <c r="B90" s="14" t="s">
        <v>260</v>
      </c>
      <c r="C90" s="15" t="s">
        <v>7</v>
      </c>
      <c r="D90" s="16" t="s">
        <v>261</v>
      </c>
      <c r="E90" s="17">
        <v>51926996</v>
      </c>
      <c r="F90" s="17" t="s">
        <v>300</v>
      </c>
      <c r="G90" s="83" t="s">
        <v>919</v>
      </c>
    </row>
    <row r="91" spans="2:7">
      <c r="B91" s="14" t="s">
        <v>79</v>
      </c>
      <c r="C91" s="15" t="s">
        <v>7</v>
      </c>
      <c r="D91" s="16" t="s">
        <v>80</v>
      </c>
      <c r="E91" s="17">
        <v>1082888086</v>
      </c>
      <c r="F91" s="17" t="s">
        <v>296</v>
      </c>
      <c r="G91" s="83" t="s">
        <v>920</v>
      </c>
    </row>
    <row r="92" spans="2:7">
      <c r="B92" s="14" t="s">
        <v>180</v>
      </c>
      <c r="C92" s="15" t="s">
        <v>7</v>
      </c>
      <c r="D92" s="16" t="s">
        <v>181</v>
      </c>
      <c r="E92" s="17">
        <v>22672136</v>
      </c>
      <c r="F92" s="17" t="s">
        <v>300</v>
      </c>
      <c r="G92" s="83" t="s">
        <v>920</v>
      </c>
    </row>
    <row r="93" spans="2:7">
      <c r="B93" s="14" t="s">
        <v>114</v>
      </c>
      <c r="C93" s="15" t="s">
        <v>17</v>
      </c>
      <c r="D93" s="16" t="s">
        <v>115</v>
      </c>
      <c r="E93" s="17">
        <v>388258</v>
      </c>
      <c r="F93" s="17" t="s">
        <v>300</v>
      </c>
      <c r="G93" s="83" t="s">
        <v>921</v>
      </c>
    </row>
    <row r="94" spans="2:7">
      <c r="B94" s="14" t="s">
        <v>56</v>
      </c>
      <c r="C94" s="15" t="s">
        <v>7</v>
      </c>
      <c r="D94" s="16" t="s">
        <v>57</v>
      </c>
      <c r="E94" s="17">
        <v>85154867</v>
      </c>
      <c r="F94" s="17" t="s">
        <v>300</v>
      </c>
      <c r="G94" s="83" t="s">
        <v>922</v>
      </c>
    </row>
    <row r="95" spans="2:7">
      <c r="B95" s="14" t="s">
        <v>50</v>
      </c>
      <c r="C95" s="15" t="s">
        <v>17</v>
      </c>
      <c r="D95" s="16" t="s">
        <v>51</v>
      </c>
      <c r="E95" s="17">
        <v>36694632</v>
      </c>
      <c r="F95" s="17" t="s">
        <v>300</v>
      </c>
      <c r="G95" s="83" t="s">
        <v>921</v>
      </c>
    </row>
    <row r="96" spans="2:7">
      <c r="B96" s="14" t="s">
        <v>106</v>
      </c>
      <c r="C96" s="15" t="s">
        <v>40</v>
      </c>
      <c r="D96" s="16" t="s">
        <v>107</v>
      </c>
      <c r="E96" s="17">
        <v>30766322</v>
      </c>
      <c r="F96" s="17"/>
      <c r="G96" s="83" t="s">
        <v>922</v>
      </c>
    </row>
    <row r="97" spans="2:7">
      <c r="B97" s="14" t="s">
        <v>97</v>
      </c>
      <c r="C97" s="15" t="s">
        <v>7</v>
      </c>
      <c r="D97" s="16" t="s">
        <v>98</v>
      </c>
      <c r="E97" s="17">
        <v>12560298</v>
      </c>
      <c r="F97" s="17" t="s">
        <v>296</v>
      </c>
      <c r="G97" s="83" t="s">
        <v>921</v>
      </c>
    </row>
    <row r="98" spans="2:7">
      <c r="B98" s="45" t="s">
        <v>208</v>
      </c>
      <c r="C98" s="46" t="s">
        <v>7</v>
      </c>
      <c r="D98" s="47" t="s">
        <v>209</v>
      </c>
      <c r="E98" s="48">
        <v>4978366</v>
      </c>
      <c r="F98" s="17" t="s">
        <v>296</v>
      </c>
      <c r="G98" s="83" t="s">
        <v>919</v>
      </c>
    </row>
    <row r="99" spans="2:7">
      <c r="B99" s="14" t="s">
        <v>266</v>
      </c>
      <c r="C99" s="15" t="s">
        <v>17</v>
      </c>
      <c r="D99" s="16" t="s">
        <v>267</v>
      </c>
      <c r="E99" s="17">
        <v>12560219</v>
      </c>
      <c r="F99" s="17" t="s">
        <v>296</v>
      </c>
      <c r="G99" s="83" t="s">
        <v>919</v>
      </c>
    </row>
    <row r="100" spans="2:7">
      <c r="B100" s="14" t="s">
        <v>139</v>
      </c>
      <c r="C100" s="15" t="s">
        <v>7</v>
      </c>
      <c r="D100" s="16" t="s">
        <v>140</v>
      </c>
      <c r="E100" s="17">
        <v>7597755</v>
      </c>
      <c r="F100" s="17" t="s">
        <v>296</v>
      </c>
      <c r="G100" s="83" t="s">
        <v>921</v>
      </c>
    </row>
    <row r="101" spans="2:7">
      <c r="B101" s="14" t="s">
        <v>270</v>
      </c>
      <c r="C101" s="15" t="s">
        <v>7</v>
      </c>
      <c r="D101" s="16" t="s">
        <v>271</v>
      </c>
      <c r="E101" s="17">
        <v>4979367</v>
      </c>
      <c r="F101" s="17" t="s">
        <v>296</v>
      </c>
      <c r="G101" s="83" t="s">
        <v>920</v>
      </c>
    </row>
    <row r="102" spans="2:7">
      <c r="B102" s="14" t="s">
        <v>66</v>
      </c>
      <c r="C102" s="15" t="s">
        <v>7</v>
      </c>
      <c r="D102" s="16" t="s">
        <v>67</v>
      </c>
      <c r="E102" s="17">
        <v>85454135</v>
      </c>
      <c r="F102" s="17" t="s">
        <v>296</v>
      </c>
      <c r="G102" s="83" t="s">
        <v>920</v>
      </c>
    </row>
    <row r="103" spans="2:7">
      <c r="B103" s="14" t="s">
        <v>236</v>
      </c>
      <c r="C103" s="15" t="s">
        <v>7</v>
      </c>
      <c r="D103" s="16" t="s">
        <v>237</v>
      </c>
      <c r="E103" s="17">
        <v>8636991</v>
      </c>
      <c r="F103" s="17" t="s">
        <v>296</v>
      </c>
      <c r="G103" s="83" t="s">
        <v>921</v>
      </c>
    </row>
    <row r="104" spans="2:7">
      <c r="B104" s="41" t="s">
        <v>87</v>
      </c>
      <c r="C104" s="42" t="s">
        <v>14</v>
      </c>
      <c r="D104" s="43" t="s">
        <v>88</v>
      </c>
      <c r="E104" s="40">
        <v>79951663</v>
      </c>
      <c r="F104" s="40" t="s">
        <v>296</v>
      </c>
      <c r="G104" s="83" t="s">
        <v>922</v>
      </c>
    </row>
    <row r="105" spans="2:7">
      <c r="B105" s="45" t="s">
        <v>33</v>
      </c>
      <c r="C105" s="42" t="s">
        <v>7</v>
      </c>
      <c r="D105" s="43" t="s">
        <v>34</v>
      </c>
      <c r="E105" s="48">
        <v>4981152</v>
      </c>
      <c r="F105" s="40" t="s">
        <v>300</v>
      </c>
      <c r="G105" s="83" t="s">
        <v>922</v>
      </c>
    </row>
    <row r="106" spans="2:7">
      <c r="B106" s="14" t="s">
        <v>89</v>
      </c>
      <c r="C106" s="15" t="s">
        <v>17</v>
      </c>
      <c r="D106" s="16" t="s">
        <v>90</v>
      </c>
      <c r="E106" s="17">
        <v>72341183</v>
      </c>
      <c r="F106" s="17" t="s">
        <v>300</v>
      </c>
      <c r="G106" s="83" t="s">
        <v>919</v>
      </c>
    </row>
    <row r="107" spans="2:7">
      <c r="B107" s="14" t="s">
        <v>164</v>
      </c>
      <c r="C107" s="15" t="s">
        <v>17</v>
      </c>
      <c r="D107" s="16" t="s">
        <v>165</v>
      </c>
      <c r="E107" s="17">
        <v>1118816667</v>
      </c>
      <c r="F107" s="17" t="s">
        <v>296</v>
      </c>
      <c r="G107" s="83" t="s">
        <v>919</v>
      </c>
    </row>
    <row r="108" spans="2:7">
      <c r="B108" s="14" t="s">
        <v>108</v>
      </c>
      <c r="C108" s="15" t="s">
        <v>7</v>
      </c>
      <c r="D108" s="16" t="s">
        <v>109</v>
      </c>
      <c r="E108" s="17">
        <v>12531646</v>
      </c>
      <c r="F108" s="17" t="s">
        <v>296</v>
      </c>
      <c r="G108" s="83" t="s">
        <v>922</v>
      </c>
    </row>
    <row r="109" spans="2:7">
      <c r="B109" s="14" t="s">
        <v>252</v>
      </c>
      <c r="C109" s="15" t="s">
        <v>17</v>
      </c>
      <c r="D109" s="16" t="s">
        <v>253</v>
      </c>
      <c r="E109" s="17">
        <v>1082888504</v>
      </c>
      <c r="F109" s="17" t="s">
        <v>300</v>
      </c>
      <c r="G109" s="83" t="s">
        <v>919</v>
      </c>
    </row>
    <row r="110" spans="2:7">
      <c r="B110" s="14" t="s">
        <v>250</v>
      </c>
      <c r="C110" s="15" t="s">
        <v>14</v>
      </c>
      <c r="D110" s="16" t="s">
        <v>251</v>
      </c>
      <c r="E110" s="17">
        <v>85457992</v>
      </c>
      <c r="F110" s="17" t="s">
        <v>296</v>
      </c>
      <c r="G110" s="83" t="s">
        <v>922</v>
      </c>
    </row>
    <row r="111" spans="2:7">
      <c r="B111" s="14" t="s">
        <v>58</v>
      </c>
      <c r="C111" s="15" t="s">
        <v>7</v>
      </c>
      <c r="D111" s="16" t="s">
        <v>59</v>
      </c>
      <c r="E111" s="17">
        <v>1082914725</v>
      </c>
      <c r="F111" s="17" t="s">
        <v>300</v>
      </c>
      <c r="G111" s="83" t="s">
        <v>922</v>
      </c>
    </row>
    <row r="112" spans="2:7">
      <c r="B112" s="14" t="s">
        <v>127</v>
      </c>
      <c r="C112" s="15" t="s">
        <v>17</v>
      </c>
      <c r="D112" s="16" t="s">
        <v>128</v>
      </c>
      <c r="E112" s="17">
        <v>12538266</v>
      </c>
      <c r="F112" s="17" t="s">
        <v>296</v>
      </c>
      <c r="G112" s="83" t="s">
        <v>919</v>
      </c>
    </row>
    <row r="113" spans="1:7">
      <c r="B113" s="14" t="s">
        <v>46</v>
      </c>
      <c r="C113" s="15" t="s">
        <v>17</v>
      </c>
      <c r="D113" s="16" t="s">
        <v>47</v>
      </c>
      <c r="E113" s="17">
        <v>12448927</v>
      </c>
      <c r="F113" s="17" t="s">
        <v>300</v>
      </c>
      <c r="G113" s="83" t="s">
        <v>919</v>
      </c>
    </row>
    <row r="114" spans="1:7">
      <c r="B114" s="45" t="s">
        <v>821</v>
      </c>
      <c r="C114" s="15" t="s">
        <v>7</v>
      </c>
      <c r="D114" s="16" t="s">
        <v>822</v>
      </c>
      <c r="E114" s="48">
        <v>36562130</v>
      </c>
      <c r="F114" s="17" t="s">
        <v>300</v>
      </c>
      <c r="G114" s="83" t="s">
        <v>919</v>
      </c>
    </row>
    <row r="115" spans="1:7">
      <c r="B115" s="14" t="s">
        <v>184</v>
      </c>
      <c r="C115" s="15" t="s">
        <v>7</v>
      </c>
      <c r="D115" s="16" t="s">
        <v>185</v>
      </c>
      <c r="E115" s="17">
        <v>36554597</v>
      </c>
      <c r="F115" s="17" t="s">
        <v>300</v>
      </c>
      <c r="G115" s="83" t="s">
        <v>920</v>
      </c>
    </row>
    <row r="116" spans="1:7">
      <c r="B116" s="14" t="s">
        <v>91</v>
      </c>
      <c r="C116" s="15" t="s">
        <v>7</v>
      </c>
      <c r="D116" s="16" t="s">
        <v>92</v>
      </c>
      <c r="E116" s="17">
        <v>72007928</v>
      </c>
      <c r="F116" s="17" t="s">
        <v>300</v>
      </c>
      <c r="G116" s="83" t="s">
        <v>920</v>
      </c>
    </row>
    <row r="117" spans="1:7">
      <c r="B117" s="14" t="s">
        <v>125</v>
      </c>
      <c r="C117" s="15" t="s">
        <v>17</v>
      </c>
      <c r="D117" s="16" t="s">
        <v>126</v>
      </c>
      <c r="E117" s="17">
        <v>9061234</v>
      </c>
      <c r="F117" s="17" t="s">
        <v>300</v>
      </c>
      <c r="G117" s="83" t="s">
        <v>919</v>
      </c>
    </row>
    <row r="118" spans="1:7">
      <c r="B118" s="14" t="s">
        <v>216</v>
      </c>
      <c r="C118" s="15" t="s">
        <v>7</v>
      </c>
      <c r="D118" s="16" t="s">
        <v>217</v>
      </c>
      <c r="E118" s="17">
        <v>85450638</v>
      </c>
      <c r="F118" s="17" t="s">
        <v>300</v>
      </c>
      <c r="G118" s="83" t="s">
        <v>919</v>
      </c>
    </row>
    <row r="119" spans="1:7">
      <c r="B119" s="45" t="s">
        <v>823</v>
      </c>
      <c r="C119" s="15" t="s">
        <v>7</v>
      </c>
      <c r="D119" s="56" t="s">
        <v>824</v>
      </c>
      <c r="E119" s="48">
        <v>85448300</v>
      </c>
      <c r="F119" s="17"/>
      <c r="G119" s="83" t="s">
        <v>919</v>
      </c>
    </row>
    <row r="120" spans="1:7">
      <c r="B120" s="14" t="s">
        <v>204</v>
      </c>
      <c r="C120" s="15" t="s">
        <v>17</v>
      </c>
      <c r="D120" s="16" t="s">
        <v>205</v>
      </c>
      <c r="E120" s="17">
        <v>71761528</v>
      </c>
      <c r="F120" s="17" t="s">
        <v>300</v>
      </c>
      <c r="G120" s="83" t="s">
        <v>921</v>
      </c>
    </row>
    <row r="121" spans="1:7">
      <c r="B121" s="14" t="s">
        <v>210</v>
      </c>
      <c r="C121" s="15" t="s">
        <v>7</v>
      </c>
      <c r="D121" s="16" t="s">
        <v>211</v>
      </c>
      <c r="E121" s="17">
        <v>11377890</v>
      </c>
      <c r="F121" s="17" t="s">
        <v>300</v>
      </c>
      <c r="G121" s="83" t="s">
        <v>922</v>
      </c>
    </row>
    <row r="122" spans="1:7">
      <c r="B122" s="14" t="s">
        <v>72</v>
      </c>
      <c r="C122" s="15" t="s">
        <v>14</v>
      </c>
      <c r="D122" s="16" t="s">
        <v>73</v>
      </c>
      <c r="E122" s="17">
        <v>36559959</v>
      </c>
      <c r="F122" s="17" t="s">
        <v>300</v>
      </c>
      <c r="G122" s="83" t="s">
        <v>920</v>
      </c>
    </row>
    <row r="123" spans="1:7">
      <c r="B123" s="14" t="s">
        <v>19</v>
      </c>
      <c r="C123" s="15" t="s">
        <v>17</v>
      </c>
      <c r="D123" s="16" t="s">
        <v>20</v>
      </c>
      <c r="E123" s="17">
        <v>1082870698</v>
      </c>
      <c r="F123" s="17" t="s">
        <v>296</v>
      </c>
      <c r="G123" s="83" t="s">
        <v>922</v>
      </c>
    </row>
    <row r="124" spans="1:7">
      <c r="B124" s="14" t="s">
        <v>44</v>
      </c>
      <c r="C124" s="15" t="s">
        <v>17</v>
      </c>
      <c r="D124" s="16" t="s">
        <v>45</v>
      </c>
      <c r="E124" s="17">
        <v>73167775</v>
      </c>
      <c r="F124" s="17" t="s">
        <v>300</v>
      </c>
      <c r="G124" s="83" t="s">
        <v>920</v>
      </c>
    </row>
    <row r="125" spans="1:7">
      <c r="B125" s="14" t="s">
        <v>76</v>
      </c>
      <c r="C125" s="15" t="s">
        <v>7</v>
      </c>
      <c r="D125" s="16" t="s">
        <v>77</v>
      </c>
      <c r="E125" s="17">
        <v>1065657067</v>
      </c>
      <c r="F125" s="17" t="s">
        <v>296</v>
      </c>
      <c r="G125" s="83" t="s">
        <v>919</v>
      </c>
    </row>
    <row r="126" spans="1:7">
      <c r="B126" s="14" t="s">
        <v>176</v>
      </c>
      <c r="C126" s="15" t="s">
        <v>17</v>
      </c>
      <c r="D126" s="16" t="s">
        <v>177</v>
      </c>
      <c r="E126" s="17">
        <v>12545859</v>
      </c>
      <c r="F126" s="17" t="s">
        <v>300</v>
      </c>
      <c r="G126" s="83" t="s">
        <v>919</v>
      </c>
    </row>
    <row r="127" spans="1:7">
      <c r="B127" s="14" t="s">
        <v>166</v>
      </c>
      <c r="C127" s="15" t="s">
        <v>17</v>
      </c>
      <c r="D127" s="16" t="s">
        <v>167</v>
      </c>
      <c r="E127" s="17">
        <v>12538359</v>
      </c>
      <c r="F127" s="17" t="s">
        <v>300</v>
      </c>
      <c r="G127" s="83" t="s">
        <v>921</v>
      </c>
    </row>
    <row r="128" spans="1:7">
      <c r="A128" s="83" t="s">
        <v>923</v>
      </c>
      <c r="B128" s="41" t="s">
        <v>832</v>
      </c>
      <c r="C128" s="14" t="s">
        <v>7</v>
      </c>
      <c r="D128" s="14" t="s">
        <v>833</v>
      </c>
      <c r="E128" s="14">
        <v>1082852736</v>
      </c>
      <c r="F128" s="14" t="s">
        <v>300</v>
      </c>
      <c r="G128" s="83" t="s">
        <v>919</v>
      </c>
    </row>
    <row r="129" spans="1:7">
      <c r="A129" s="83" t="s">
        <v>923</v>
      </c>
      <c r="B129" s="14" t="s">
        <v>226</v>
      </c>
      <c r="C129" s="14" t="s">
        <v>7</v>
      </c>
      <c r="D129" s="14" t="s">
        <v>227</v>
      </c>
      <c r="E129" s="14">
        <v>12622524</v>
      </c>
      <c r="F129" s="14" t="s">
        <v>296</v>
      </c>
      <c r="G129" s="83" t="s">
        <v>919</v>
      </c>
    </row>
    <row r="130" spans="1:7">
      <c r="A130" s="83" t="s">
        <v>923</v>
      </c>
      <c r="B130" s="14" t="s">
        <v>865</v>
      </c>
      <c r="C130" s="14" t="s">
        <v>7</v>
      </c>
      <c r="D130" s="14" t="s">
        <v>866</v>
      </c>
      <c r="E130" s="14">
        <v>72180346</v>
      </c>
      <c r="F130" s="14" t="s">
        <v>300</v>
      </c>
      <c r="G130" s="83" t="s">
        <v>919</v>
      </c>
    </row>
    <row r="131" spans="1:7">
      <c r="A131" s="83" t="s">
        <v>923</v>
      </c>
      <c r="B131" s="14" t="s">
        <v>875</v>
      </c>
      <c r="C131" s="14" t="s">
        <v>7</v>
      </c>
      <c r="D131" s="14" t="s">
        <v>876</v>
      </c>
      <c r="E131" s="14">
        <v>88249422</v>
      </c>
      <c r="F131" s="14" t="s">
        <v>300</v>
      </c>
      <c r="G131" s="83" t="s">
        <v>919</v>
      </c>
    </row>
    <row r="132" spans="1:7">
      <c r="A132" s="83" t="s">
        <v>923</v>
      </c>
      <c r="B132" s="14" t="s">
        <v>880</v>
      </c>
      <c r="C132" s="14" t="s">
        <v>7</v>
      </c>
      <c r="D132" s="14" t="s">
        <v>881</v>
      </c>
      <c r="E132" s="14">
        <v>57462783</v>
      </c>
      <c r="F132" s="14" t="s">
        <v>300</v>
      </c>
      <c r="G132" s="83" t="s">
        <v>919</v>
      </c>
    </row>
    <row r="133" spans="1:7">
      <c r="A133" s="83" t="s">
        <v>923</v>
      </c>
      <c r="B133" s="14" t="s">
        <v>885</v>
      </c>
      <c r="C133" s="14" t="s">
        <v>7</v>
      </c>
      <c r="D133" s="14" t="s">
        <v>886</v>
      </c>
      <c r="E133" s="14">
        <v>1084737156</v>
      </c>
      <c r="F133" s="14" t="s">
        <v>300</v>
      </c>
      <c r="G133" s="83" t="s">
        <v>921</v>
      </c>
    </row>
    <row r="134" spans="1:7">
      <c r="A134" s="83" t="s">
        <v>923</v>
      </c>
      <c r="B134" s="14" t="s">
        <v>890</v>
      </c>
      <c r="C134" s="14" t="s">
        <v>7</v>
      </c>
      <c r="D134" s="14" t="s">
        <v>891</v>
      </c>
      <c r="E134" s="14">
        <v>7143229</v>
      </c>
      <c r="F134" s="14" t="s">
        <v>300</v>
      </c>
      <c r="G134" s="83" t="s">
        <v>921</v>
      </c>
    </row>
    <row r="135" spans="1:7">
      <c r="A135" s="83" t="s">
        <v>923</v>
      </c>
      <c r="B135" s="14" t="s">
        <v>900</v>
      </c>
      <c r="C135" s="14" t="s">
        <v>7</v>
      </c>
      <c r="D135" s="14" t="s">
        <v>901</v>
      </c>
      <c r="E135" s="14">
        <v>80418739</v>
      </c>
      <c r="F135" s="14" t="s">
        <v>300</v>
      </c>
      <c r="G135" s="83" t="s">
        <v>921</v>
      </c>
    </row>
    <row r="136" spans="1:7">
      <c r="A136" s="83" t="s">
        <v>923</v>
      </c>
      <c r="B136" s="41" t="s">
        <v>905</v>
      </c>
      <c r="C136" s="41" t="s">
        <v>7</v>
      </c>
      <c r="D136" s="41" t="s">
        <v>906</v>
      </c>
      <c r="E136" s="41">
        <v>7630676</v>
      </c>
      <c r="F136" s="14" t="s">
        <v>296</v>
      </c>
      <c r="G136" s="83" t="s">
        <v>921</v>
      </c>
    </row>
    <row r="137" spans="1:7">
      <c r="A137" s="83" t="s">
        <v>923</v>
      </c>
      <c r="B137" s="14" t="s">
        <v>910</v>
      </c>
      <c r="C137" s="14" t="s">
        <v>17</v>
      </c>
      <c r="D137" s="14" t="s">
        <v>911</v>
      </c>
      <c r="E137" s="14">
        <v>72005261</v>
      </c>
      <c r="F137" s="14" t="s">
        <v>300</v>
      </c>
      <c r="G137" s="83" t="s">
        <v>921</v>
      </c>
    </row>
  </sheetData>
  <autoFilter ref="B1:G137" xr:uid="{FCB17EE9-E03F-4BED-AE34-9E1007B5D095}"/>
  <hyperlinks>
    <hyperlink ref="D96" r:id="rId1" xr:uid="{6F67A8E0-6352-4564-B004-0A6C158C4B25}"/>
    <hyperlink ref="D119" r:id="rId2" xr:uid="{30A1C4A0-3574-4E56-8297-34DB5B8D2C06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EA4C1-5699-445A-B7F7-169AB91FD356}">
  <dimension ref="A2:E198"/>
  <sheetViews>
    <sheetView tabSelected="1" workbookViewId="0">
      <selection activeCell="B5" sqref="B5"/>
    </sheetView>
  </sheetViews>
  <sheetFormatPr defaultColWidth="11.42578125" defaultRowHeight="15"/>
  <cols>
    <col min="1" max="1" width="4.140625" customWidth="1"/>
    <col min="2" max="2" width="27.5703125" style="91" customWidth="1"/>
    <col min="3" max="3" width="34.5703125" style="91" customWidth="1"/>
    <col min="4" max="4" width="37.85546875" style="91" customWidth="1"/>
    <col min="5" max="5" width="42.28515625" style="91" customWidth="1"/>
    <col min="7" max="7" width="10.7109375" customWidth="1"/>
  </cols>
  <sheetData>
    <row r="2" spans="1:5">
      <c r="A2" s="1" t="s">
        <v>924</v>
      </c>
      <c r="B2" s="86" t="s">
        <v>276</v>
      </c>
      <c r="C2" s="86" t="s">
        <v>277</v>
      </c>
      <c r="D2" s="86" t="s">
        <v>925</v>
      </c>
      <c r="E2" s="92" t="s">
        <v>280</v>
      </c>
    </row>
    <row r="3" spans="1:5" ht="18" customHeight="1">
      <c r="A3" s="12">
        <v>1</v>
      </c>
      <c r="B3" s="87" t="s">
        <v>289</v>
      </c>
      <c r="C3" s="87" t="s">
        <v>290</v>
      </c>
      <c r="D3" s="87" t="s">
        <v>291</v>
      </c>
      <c r="E3" s="93" t="s">
        <v>292</v>
      </c>
    </row>
    <row r="4" spans="1:5" ht="18" customHeight="1">
      <c r="A4" s="12">
        <v>2</v>
      </c>
      <c r="B4" s="87" t="s">
        <v>289</v>
      </c>
      <c r="C4" s="87" t="s">
        <v>290</v>
      </c>
      <c r="D4" s="87" t="s">
        <v>297</v>
      </c>
      <c r="E4" s="93" t="s">
        <v>298</v>
      </c>
    </row>
    <row r="5" spans="1:5" ht="18" customHeight="1">
      <c r="A5" s="37">
        <v>3</v>
      </c>
      <c r="B5" s="87" t="s">
        <v>289</v>
      </c>
      <c r="C5" s="87" t="s">
        <v>290</v>
      </c>
      <c r="D5" s="87" t="s">
        <v>301</v>
      </c>
      <c r="E5" s="93" t="s">
        <v>302</v>
      </c>
    </row>
    <row r="6" spans="1:5" ht="18" customHeight="1">
      <c r="A6" s="12">
        <v>4</v>
      </c>
      <c r="B6" s="87" t="s">
        <v>289</v>
      </c>
      <c r="C6" s="87" t="s">
        <v>290</v>
      </c>
      <c r="D6" s="87" t="s">
        <v>304</v>
      </c>
      <c r="E6" s="93" t="s">
        <v>305</v>
      </c>
    </row>
    <row r="7" spans="1:5" ht="18" customHeight="1">
      <c r="A7" s="12">
        <v>5</v>
      </c>
      <c r="B7" s="87" t="s">
        <v>289</v>
      </c>
      <c r="C7" s="87" t="s">
        <v>290</v>
      </c>
      <c r="D7" s="87" t="s">
        <v>306</v>
      </c>
      <c r="E7" s="93" t="s">
        <v>307</v>
      </c>
    </row>
    <row r="8" spans="1:5" ht="18" customHeight="1">
      <c r="A8" s="37">
        <v>6</v>
      </c>
      <c r="B8" s="87" t="s">
        <v>289</v>
      </c>
      <c r="C8" s="87" t="s">
        <v>290</v>
      </c>
      <c r="D8" s="87" t="s">
        <v>309</v>
      </c>
      <c r="E8" s="93" t="s">
        <v>310</v>
      </c>
    </row>
    <row r="9" spans="1:5" ht="18" customHeight="1">
      <c r="A9" s="12">
        <v>7</v>
      </c>
      <c r="B9" s="87" t="s">
        <v>289</v>
      </c>
      <c r="C9" s="87" t="s">
        <v>290</v>
      </c>
      <c r="D9" s="87" t="s">
        <v>311</v>
      </c>
      <c r="E9" s="93" t="s">
        <v>312</v>
      </c>
    </row>
    <row r="10" spans="1:5" ht="18" customHeight="1">
      <c r="A10" s="12">
        <v>8</v>
      </c>
      <c r="B10" s="87" t="s">
        <v>289</v>
      </c>
      <c r="C10" s="87" t="s">
        <v>290</v>
      </c>
      <c r="D10" s="87" t="s">
        <v>313</v>
      </c>
      <c r="E10" s="93" t="s">
        <v>314</v>
      </c>
    </row>
    <row r="11" spans="1:5">
      <c r="A11" s="37">
        <v>9</v>
      </c>
      <c r="B11" s="87" t="s">
        <v>289</v>
      </c>
      <c r="C11" s="87" t="s">
        <v>315</v>
      </c>
      <c r="D11" s="87" t="s">
        <v>316</v>
      </c>
      <c r="E11" s="93" t="s">
        <v>317</v>
      </c>
    </row>
    <row r="12" spans="1:5">
      <c r="A12" s="12">
        <v>10</v>
      </c>
      <c r="B12" s="87" t="s">
        <v>289</v>
      </c>
      <c r="C12" s="87" t="s">
        <v>315</v>
      </c>
      <c r="D12" s="87" t="s">
        <v>319</v>
      </c>
      <c r="E12" s="93" t="s">
        <v>320</v>
      </c>
    </row>
    <row r="13" spans="1:5">
      <c r="A13" s="12">
        <v>11</v>
      </c>
      <c r="B13" s="87" t="s">
        <v>289</v>
      </c>
      <c r="C13" s="87" t="s">
        <v>321</v>
      </c>
      <c r="D13" s="87" t="s">
        <v>322</v>
      </c>
      <c r="E13" s="93" t="s">
        <v>323</v>
      </c>
    </row>
    <row r="14" spans="1:5">
      <c r="A14" s="37">
        <v>12</v>
      </c>
      <c r="B14" s="87" t="s">
        <v>289</v>
      </c>
      <c r="C14" s="87" t="s">
        <v>321</v>
      </c>
      <c r="D14" s="87" t="s">
        <v>324</v>
      </c>
      <c r="E14" s="93" t="s">
        <v>325</v>
      </c>
    </row>
    <row r="15" spans="1:5" ht="17.25" customHeight="1">
      <c r="A15" s="12">
        <v>13</v>
      </c>
      <c r="B15" s="87" t="s">
        <v>289</v>
      </c>
      <c r="C15" s="88" t="s">
        <v>326</v>
      </c>
      <c r="D15" s="87" t="s">
        <v>327</v>
      </c>
      <c r="E15" s="93" t="s">
        <v>328</v>
      </c>
    </row>
    <row r="16" spans="1:5" ht="17.25" customHeight="1">
      <c r="A16" s="12">
        <v>14</v>
      </c>
      <c r="B16" s="87" t="s">
        <v>289</v>
      </c>
      <c r="C16" s="88" t="s">
        <v>329</v>
      </c>
      <c r="D16" s="87" t="s">
        <v>330</v>
      </c>
      <c r="E16" s="93" t="s">
        <v>331</v>
      </c>
    </row>
    <row r="17" spans="1:5" ht="17.25" customHeight="1">
      <c r="A17" s="37">
        <v>15</v>
      </c>
      <c r="B17" s="87" t="s">
        <v>289</v>
      </c>
      <c r="C17" s="88" t="s">
        <v>334</v>
      </c>
      <c r="D17" s="87" t="s">
        <v>332</v>
      </c>
      <c r="E17" s="93" t="s">
        <v>333</v>
      </c>
    </row>
    <row r="18" spans="1:5" ht="17.25" customHeight="1">
      <c r="A18" s="12">
        <v>16</v>
      </c>
      <c r="B18" s="87" t="s">
        <v>289</v>
      </c>
      <c r="C18" s="88" t="s">
        <v>334</v>
      </c>
      <c r="D18" s="87" t="s">
        <v>335</v>
      </c>
      <c r="E18" s="93" t="s">
        <v>336</v>
      </c>
    </row>
    <row r="19" spans="1:5" ht="17.25" customHeight="1">
      <c r="A19" s="12">
        <v>17</v>
      </c>
      <c r="B19" s="87" t="s">
        <v>289</v>
      </c>
      <c r="C19" s="88" t="s">
        <v>326</v>
      </c>
      <c r="D19" s="87" t="s">
        <v>337</v>
      </c>
      <c r="E19" s="93" t="s">
        <v>338</v>
      </c>
    </row>
    <row r="20" spans="1:5" ht="17.25" customHeight="1">
      <c r="A20" s="37">
        <v>18</v>
      </c>
      <c r="B20" s="87" t="s">
        <v>289</v>
      </c>
      <c r="C20" s="88" t="s">
        <v>326</v>
      </c>
      <c r="D20" s="87" t="s">
        <v>339</v>
      </c>
      <c r="E20" s="93" t="s">
        <v>340</v>
      </c>
    </row>
    <row r="21" spans="1:5" ht="17.25" customHeight="1">
      <c r="A21" s="12">
        <v>19</v>
      </c>
      <c r="B21" s="87" t="s">
        <v>289</v>
      </c>
      <c r="C21" s="87" t="s">
        <v>290</v>
      </c>
      <c r="D21" s="87" t="s">
        <v>341</v>
      </c>
      <c r="E21" s="93" t="s">
        <v>342</v>
      </c>
    </row>
    <row r="22" spans="1:5" ht="17.25" customHeight="1">
      <c r="A22" s="12">
        <v>20</v>
      </c>
      <c r="B22" s="87" t="s">
        <v>289</v>
      </c>
      <c r="C22" s="88" t="s">
        <v>326</v>
      </c>
      <c r="D22" s="87" t="s">
        <v>343</v>
      </c>
      <c r="E22" s="93" t="s">
        <v>344</v>
      </c>
    </row>
    <row r="23" spans="1:5" ht="17.25" customHeight="1">
      <c r="A23" s="37">
        <v>21</v>
      </c>
      <c r="B23" s="87" t="s">
        <v>289</v>
      </c>
      <c r="C23" s="88" t="s">
        <v>326</v>
      </c>
      <c r="D23" s="87" t="s">
        <v>345</v>
      </c>
      <c r="E23" s="93" t="s">
        <v>346</v>
      </c>
    </row>
    <row r="24" spans="1:5">
      <c r="A24" s="12">
        <v>22</v>
      </c>
      <c r="B24" s="87" t="s">
        <v>289</v>
      </c>
      <c r="C24" s="87" t="s">
        <v>290</v>
      </c>
      <c r="D24" s="87" t="s">
        <v>347</v>
      </c>
      <c r="E24" s="93" t="s">
        <v>348</v>
      </c>
    </row>
    <row r="25" spans="1:5">
      <c r="A25" s="12">
        <v>23</v>
      </c>
      <c r="B25" s="87" t="s">
        <v>289</v>
      </c>
      <c r="C25" s="88" t="s">
        <v>326</v>
      </c>
      <c r="D25" s="87" t="s">
        <v>349</v>
      </c>
      <c r="E25" s="93" t="s">
        <v>350</v>
      </c>
    </row>
    <row r="26" spans="1:5">
      <c r="A26" s="37">
        <v>24</v>
      </c>
      <c r="B26" s="87" t="s">
        <v>289</v>
      </c>
      <c r="C26" s="88" t="s">
        <v>351</v>
      </c>
      <c r="D26" s="87" t="s">
        <v>352</v>
      </c>
      <c r="E26" s="93" t="s">
        <v>353</v>
      </c>
    </row>
    <row r="27" spans="1:5">
      <c r="A27" s="12">
        <v>25</v>
      </c>
      <c r="B27" s="87" t="s">
        <v>289</v>
      </c>
      <c r="C27" s="88" t="s">
        <v>351</v>
      </c>
      <c r="D27" s="87" t="s">
        <v>354</v>
      </c>
      <c r="E27" s="93" t="s">
        <v>355</v>
      </c>
    </row>
    <row r="28" spans="1:5">
      <c r="A28" s="12">
        <v>26</v>
      </c>
      <c r="B28" s="87" t="s">
        <v>289</v>
      </c>
      <c r="C28" s="88" t="s">
        <v>351</v>
      </c>
      <c r="D28" s="87" t="s">
        <v>356</v>
      </c>
      <c r="E28" s="93" t="s">
        <v>357</v>
      </c>
    </row>
    <row r="29" spans="1:5">
      <c r="A29" s="37">
        <v>27</v>
      </c>
      <c r="B29" s="87" t="s">
        <v>289</v>
      </c>
      <c r="C29" s="88" t="s">
        <v>351</v>
      </c>
      <c r="D29" s="87" t="s">
        <v>358</v>
      </c>
      <c r="E29" s="93" t="s">
        <v>359</v>
      </c>
    </row>
    <row r="30" spans="1:5">
      <c r="A30" s="12">
        <v>28</v>
      </c>
      <c r="B30" s="87" t="s">
        <v>289</v>
      </c>
      <c r="C30" s="88" t="s">
        <v>360</v>
      </c>
      <c r="D30" s="87" t="s">
        <v>361</v>
      </c>
      <c r="E30" s="93" t="s">
        <v>362</v>
      </c>
    </row>
    <row r="31" spans="1:5">
      <c r="A31" s="12">
        <v>29</v>
      </c>
      <c r="B31" s="87" t="s">
        <v>289</v>
      </c>
      <c r="C31" s="88" t="s">
        <v>334</v>
      </c>
      <c r="D31" s="87" t="s">
        <v>364</v>
      </c>
      <c r="E31" s="93" t="s">
        <v>365</v>
      </c>
    </row>
    <row r="32" spans="1:5" ht="27.75">
      <c r="A32" s="37">
        <v>30</v>
      </c>
      <c r="B32" s="87" t="s">
        <v>366</v>
      </c>
      <c r="C32" s="87" t="s">
        <v>367</v>
      </c>
      <c r="D32" s="87" t="s">
        <v>368</v>
      </c>
      <c r="E32" s="93" t="s">
        <v>369</v>
      </c>
    </row>
    <row r="33" spans="1:5" ht="27.75">
      <c r="A33" s="12">
        <v>31</v>
      </c>
      <c r="B33" s="87" t="s">
        <v>366</v>
      </c>
      <c r="C33" s="87" t="s">
        <v>367</v>
      </c>
      <c r="D33" s="87" t="s">
        <v>370</v>
      </c>
      <c r="E33" s="93" t="s">
        <v>371</v>
      </c>
    </row>
    <row r="34" spans="1:5" ht="27.75">
      <c r="A34" s="12">
        <v>32</v>
      </c>
      <c r="B34" s="87" t="s">
        <v>366</v>
      </c>
      <c r="C34" s="87" t="s">
        <v>367</v>
      </c>
      <c r="D34" s="87" t="s">
        <v>372</v>
      </c>
      <c r="E34" s="93" t="s">
        <v>373</v>
      </c>
    </row>
    <row r="35" spans="1:5" ht="27.75">
      <c r="A35" s="37">
        <v>33</v>
      </c>
      <c r="B35" s="87" t="s">
        <v>366</v>
      </c>
      <c r="C35" s="87" t="s">
        <v>374</v>
      </c>
      <c r="D35" s="87" t="s">
        <v>375</v>
      </c>
      <c r="E35" s="93" t="s">
        <v>376</v>
      </c>
    </row>
    <row r="36" spans="1:5" ht="27.75">
      <c r="A36" s="12">
        <v>34</v>
      </c>
      <c r="B36" s="87" t="s">
        <v>366</v>
      </c>
      <c r="C36" s="87" t="s">
        <v>377</v>
      </c>
      <c r="D36" s="87" t="s">
        <v>378</v>
      </c>
      <c r="E36" s="93" t="s">
        <v>379</v>
      </c>
    </row>
    <row r="37" spans="1:5">
      <c r="A37" s="12">
        <v>35</v>
      </c>
      <c r="B37" s="87" t="s">
        <v>380</v>
      </c>
      <c r="C37" s="87" t="s">
        <v>381</v>
      </c>
      <c r="D37" s="87" t="s">
        <v>382</v>
      </c>
      <c r="E37" s="93" t="s">
        <v>383</v>
      </c>
    </row>
    <row r="38" spans="1:5">
      <c r="A38" s="37">
        <v>36</v>
      </c>
      <c r="B38" s="87" t="s">
        <v>380</v>
      </c>
      <c r="C38" s="87" t="s">
        <v>384</v>
      </c>
      <c r="D38" s="87" t="s">
        <v>385</v>
      </c>
      <c r="E38" s="93" t="s">
        <v>386</v>
      </c>
    </row>
    <row r="39" spans="1:5">
      <c r="A39" s="12">
        <v>37</v>
      </c>
      <c r="B39" s="87" t="s">
        <v>380</v>
      </c>
      <c r="C39" s="87" t="s">
        <v>387</v>
      </c>
      <c r="D39" s="87" t="s">
        <v>388</v>
      </c>
      <c r="E39" s="93" t="s">
        <v>389</v>
      </c>
    </row>
    <row r="40" spans="1:5">
      <c r="A40" s="12">
        <v>38</v>
      </c>
      <c r="B40" s="87" t="s">
        <v>380</v>
      </c>
      <c r="C40" s="87" t="s">
        <v>390</v>
      </c>
      <c r="D40" s="87" t="s">
        <v>391</v>
      </c>
      <c r="E40" s="93" t="s">
        <v>392</v>
      </c>
    </row>
    <row r="41" spans="1:5">
      <c r="A41" s="37">
        <v>39</v>
      </c>
      <c r="B41" s="87" t="s">
        <v>380</v>
      </c>
      <c r="C41" s="87" t="s">
        <v>393</v>
      </c>
      <c r="D41" s="87" t="s">
        <v>394</v>
      </c>
      <c r="E41" s="93" t="s">
        <v>395</v>
      </c>
    </row>
    <row r="42" spans="1:5">
      <c r="A42" s="12">
        <v>40</v>
      </c>
      <c r="B42" s="87" t="s">
        <v>380</v>
      </c>
      <c r="C42" s="87" t="s">
        <v>396</v>
      </c>
      <c r="D42" s="87" t="s">
        <v>397</v>
      </c>
      <c r="E42" s="93" t="s">
        <v>398</v>
      </c>
    </row>
    <row r="43" spans="1:5">
      <c r="A43" s="12">
        <v>41</v>
      </c>
      <c r="B43" s="87" t="s">
        <v>380</v>
      </c>
      <c r="C43" s="87" t="s">
        <v>399</v>
      </c>
      <c r="D43" s="87" t="s">
        <v>400</v>
      </c>
      <c r="E43" s="93" t="s">
        <v>401</v>
      </c>
    </row>
    <row r="44" spans="1:5">
      <c r="A44" s="37">
        <v>42</v>
      </c>
      <c r="B44" s="87" t="s">
        <v>380</v>
      </c>
      <c r="C44" s="87" t="s">
        <v>402</v>
      </c>
      <c r="D44" s="87" t="s">
        <v>403</v>
      </c>
      <c r="E44" s="93" t="s">
        <v>404</v>
      </c>
    </row>
    <row r="45" spans="1:5">
      <c r="A45" s="12">
        <v>43</v>
      </c>
      <c r="B45" s="87" t="s">
        <v>380</v>
      </c>
      <c r="C45" s="87" t="s">
        <v>405</v>
      </c>
      <c r="D45" s="87" t="s">
        <v>406</v>
      </c>
      <c r="E45" s="93" t="s">
        <v>407</v>
      </c>
    </row>
    <row r="46" spans="1:5">
      <c r="A46" s="12">
        <v>44</v>
      </c>
      <c r="B46" s="87" t="s">
        <v>380</v>
      </c>
      <c r="C46" s="87" t="s">
        <v>408</v>
      </c>
      <c r="D46" s="87" t="s">
        <v>409</v>
      </c>
      <c r="E46" s="93" t="s">
        <v>410</v>
      </c>
    </row>
    <row r="47" spans="1:5">
      <c r="A47" s="37">
        <v>45</v>
      </c>
      <c r="B47" s="87" t="s">
        <v>380</v>
      </c>
      <c r="C47" s="87" t="s">
        <v>411</v>
      </c>
      <c r="D47" s="87" t="s">
        <v>412</v>
      </c>
      <c r="E47" s="93" t="s">
        <v>413</v>
      </c>
    </row>
    <row r="48" spans="1:5">
      <c r="A48" s="12">
        <v>46</v>
      </c>
      <c r="B48" s="87" t="s">
        <v>380</v>
      </c>
      <c r="C48" s="87" t="s">
        <v>414</v>
      </c>
      <c r="D48" s="87" t="s">
        <v>415</v>
      </c>
      <c r="E48" s="93" t="s">
        <v>416</v>
      </c>
    </row>
    <row r="49" spans="1:5">
      <c r="A49" s="12">
        <v>47</v>
      </c>
      <c r="B49" s="87" t="s">
        <v>380</v>
      </c>
      <c r="C49" s="87" t="s">
        <v>417</v>
      </c>
      <c r="D49" s="87" t="s">
        <v>418</v>
      </c>
      <c r="E49" s="93" t="s">
        <v>419</v>
      </c>
    </row>
    <row r="50" spans="1:5">
      <c r="A50" s="37">
        <v>48</v>
      </c>
      <c r="B50" s="87" t="s">
        <v>421</v>
      </c>
      <c r="C50" s="87" t="s">
        <v>422</v>
      </c>
      <c r="D50" s="87" t="s">
        <v>423</v>
      </c>
      <c r="E50" s="93" t="s">
        <v>424</v>
      </c>
    </row>
    <row r="51" spans="1:5">
      <c r="A51" s="12">
        <v>49</v>
      </c>
      <c r="B51" s="87" t="s">
        <v>421</v>
      </c>
      <c r="C51" s="87" t="s">
        <v>422</v>
      </c>
      <c r="D51" s="87" t="s">
        <v>425</v>
      </c>
      <c r="E51" s="93" t="s">
        <v>426</v>
      </c>
    </row>
    <row r="52" spans="1:5">
      <c r="A52" s="12">
        <v>50</v>
      </c>
      <c r="B52" s="87" t="s">
        <v>427</v>
      </c>
      <c r="C52" s="87" t="s">
        <v>381</v>
      </c>
      <c r="D52" s="87" t="s">
        <v>428</v>
      </c>
      <c r="E52" s="93" t="s">
        <v>429</v>
      </c>
    </row>
    <row r="53" spans="1:5">
      <c r="A53" s="37">
        <v>51</v>
      </c>
      <c r="B53" s="87" t="s">
        <v>427</v>
      </c>
      <c r="C53" s="87" t="s">
        <v>430</v>
      </c>
      <c r="D53" s="87" t="s">
        <v>431</v>
      </c>
      <c r="E53" s="93" t="s">
        <v>432</v>
      </c>
    </row>
    <row r="54" spans="1:5">
      <c r="A54" s="12">
        <v>52</v>
      </c>
      <c r="B54" s="87" t="s">
        <v>427</v>
      </c>
      <c r="C54" s="87" t="s">
        <v>433</v>
      </c>
      <c r="D54" s="87" t="s">
        <v>434</v>
      </c>
      <c r="E54" s="93" t="s">
        <v>435</v>
      </c>
    </row>
    <row r="55" spans="1:5">
      <c r="A55" s="12">
        <v>53</v>
      </c>
      <c r="B55" s="87" t="s">
        <v>427</v>
      </c>
      <c r="C55" s="87" t="s">
        <v>436</v>
      </c>
      <c r="D55" s="87"/>
      <c r="E55" s="93" t="s">
        <v>438</v>
      </c>
    </row>
    <row r="56" spans="1:5">
      <c r="A56" s="37">
        <v>54</v>
      </c>
      <c r="B56" s="87" t="s">
        <v>439</v>
      </c>
      <c r="C56" s="87" t="s">
        <v>381</v>
      </c>
      <c r="D56" s="87" t="s">
        <v>440</v>
      </c>
      <c r="E56" s="93" t="s">
        <v>441</v>
      </c>
    </row>
    <row r="57" spans="1:5">
      <c r="A57" s="12">
        <v>55</v>
      </c>
      <c r="B57" s="87" t="s">
        <v>442</v>
      </c>
      <c r="C57" s="87" t="s">
        <v>443</v>
      </c>
      <c r="D57" s="87" t="s">
        <v>444</v>
      </c>
      <c r="E57" s="93" t="s">
        <v>445</v>
      </c>
    </row>
    <row r="58" spans="1:5" ht="27.75">
      <c r="A58" s="12">
        <v>56</v>
      </c>
      <c r="B58" s="87" t="s">
        <v>446</v>
      </c>
      <c r="C58" s="87" t="s">
        <v>447</v>
      </c>
      <c r="D58" s="87" t="s">
        <v>448</v>
      </c>
      <c r="E58" s="93" t="s">
        <v>449</v>
      </c>
    </row>
    <row r="59" spans="1:5" ht="27.75">
      <c r="A59" s="37">
        <v>57</v>
      </c>
      <c r="B59" s="87" t="s">
        <v>450</v>
      </c>
      <c r="C59" s="87" t="s">
        <v>451</v>
      </c>
      <c r="D59" s="87" t="s">
        <v>452</v>
      </c>
      <c r="E59" s="93" t="s">
        <v>453</v>
      </c>
    </row>
    <row r="60" spans="1:5">
      <c r="A60" s="12">
        <v>58</v>
      </c>
      <c r="B60" s="87" t="s">
        <v>455</v>
      </c>
      <c r="C60" s="87" t="s">
        <v>456</v>
      </c>
      <c r="D60" s="87" t="s">
        <v>457</v>
      </c>
      <c r="E60" s="93" t="s">
        <v>458</v>
      </c>
    </row>
    <row r="61" spans="1:5">
      <c r="A61" s="12">
        <v>59</v>
      </c>
      <c r="B61" s="87" t="s">
        <v>455</v>
      </c>
      <c r="C61" s="87" t="s">
        <v>456</v>
      </c>
      <c r="D61" s="87" t="s">
        <v>459</v>
      </c>
      <c r="E61" s="93" t="s">
        <v>460</v>
      </c>
    </row>
    <row r="62" spans="1:5">
      <c r="A62" s="37">
        <v>60</v>
      </c>
      <c r="B62" s="87" t="s">
        <v>461</v>
      </c>
      <c r="C62" s="87" t="s">
        <v>462</v>
      </c>
      <c r="D62" s="87" t="s">
        <v>463</v>
      </c>
      <c r="E62" s="93" t="s">
        <v>464</v>
      </c>
    </row>
    <row r="63" spans="1:5">
      <c r="A63" s="12">
        <v>61</v>
      </c>
      <c r="B63" s="87" t="s">
        <v>455</v>
      </c>
      <c r="C63" s="87" t="s">
        <v>465</v>
      </c>
      <c r="D63" s="87" t="s">
        <v>466</v>
      </c>
      <c r="E63" s="93" t="s">
        <v>467</v>
      </c>
    </row>
    <row r="64" spans="1:5">
      <c r="A64" s="12">
        <v>62</v>
      </c>
      <c r="B64" s="87" t="s">
        <v>455</v>
      </c>
      <c r="C64" s="87" t="s">
        <v>468</v>
      </c>
      <c r="D64" s="87" t="s">
        <v>469</v>
      </c>
      <c r="E64" s="93" t="s">
        <v>470</v>
      </c>
    </row>
    <row r="65" spans="1:5">
      <c r="A65" s="37">
        <v>63</v>
      </c>
      <c r="B65" s="87" t="s">
        <v>471</v>
      </c>
      <c r="C65" s="87" t="s">
        <v>472</v>
      </c>
      <c r="D65" s="87" t="s">
        <v>473</v>
      </c>
      <c r="E65" s="93" t="s">
        <v>474</v>
      </c>
    </row>
    <row r="66" spans="1:5">
      <c r="A66" s="12">
        <v>64</v>
      </c>
      <c r="B66" s="87" t="s">
        <v>455</v>
      </c>
      <c r="C66" s="87" t="s">
        <v>475</v>
      </c>
      <c r="D66" s="87" t="s">
        <v>476</v>
      </c>
      <c r="E66" s="93" t="s">
        <v>477</v>
      </c>
    </row>
    <row r="67" spans="1:5">
      <c r="A67" s="12">
        <v>65</v>
      </c>
      <c r="B67" s="87" t="s">
        <v>461</v>
      </c>
      <c r="C67" s="87" t="s">
        <v>478</v>
      </c>
      <c r="D67" s="87" t="s">
        <v>479</v>
      </c>
      <c r="E67" s="93" t="s">
        <v>480</v>
      </c>
    </row>
    <row r="68" spans="1:5">
      <c r="A68" s="37">
        <v>66</v>
      </c>
      <c r="B68" s="87" t="s">
        <v>471</v>
      </c>
      <c r="C68" s="87" t="s">
        <v>482</v>
      </c>
      <c r="D68" s="87" t="s">
        <v>483</v>
      </c>
      <c r="E68" s="93" t="s">
        <v>484</v>
      </c>
    </row>
    <row r="69" spans="1:5">
      <c r="A69" s="12">
        <v>67</v>
      </c>
      <c r="B69" s="87" t="s">
        <v>471</v>
      </c>
      <c r="C69" s="87" t="s">
        <v>485</v>
      </c>
      <c r="D69" s="87" t="s">
        <v>486</v>
      </c>
      <c r="E69" s="93" t="s">
        <v>487</v>
      </c>
    </row>
    <row r="70" spans="1:5">
      <c r="A70" s="12">
        <v>68</v>
      </c>
      <c r="B70" s="87" t="s">
        <v>471</v>
      </c>
      <c r="C70" s="87" t="s">
        <v>488</v>
      </c>
      <c r="D70" s="87" t="s">
        <v>489</v>
      </c>
      <c r="E70" s="93" t="s">
        <v>490</v>
      </c>
    </row>
    <row r="71" spans="1:5">
      <c r="A71" s="37">
        <v>69</v>
      </c>
      <c r="B71" s="87" t="s">
        <v>492</v>
      </c>
      <c r="C71" s="87" t="s">
        <v>456</v>
      </c>
      <c r="D71" s="87" t="s">
        <v>493</v>
      </c>
      <c r="E71" s="93" t="s">
        <v>494</v>
      </c>
    </row>
    <row r="72" spans="1:5">
      <c r="A72" s="12">
        <v>70</v>
      </c>
      <c r="B72" s="87" t="s">
        <v>461</v>
      </c>
      <c r="C72" s="87" t="s">
        <v>496</v>
      </c>
      <c r="D72" s="87" t="s">
        <v>497</v>
      </c>
      <c r="E72" s="93" t="s">
        <v>498</v>
      </c>
    </row>
    <row r="73" spans="1:5">
      <c r="A73" s="12">
        <v>71</v>
      </c>
      <c r="B73" s="87" t="s">
        <v>492</v>
      </c>
      <c r="C73" s="87" t="s">
        <v>499</v>
      </c>
      <c r="D73" s="87" t="s">
        <v>500</v>
      </c>
      <c r="E73" s="93" t="s">
        <v>501</v>
      </c>
    </row>
    <row r="74" spans="1:5">
      <c r="A74" s="37">
        <v>72</v>
      </c>
      <c r="B74" s="87" t="s">
        <v>461</v>
      </c>
      <c r="C74" s="87" t="s">
        <v>502</v>
      </c>
      <c r="D74" s="87" t="s">
        <v>503</v>
      </c>
      <c r="E74" s="93" t="s">
        <v>504</v>
      </c>
    </row>
    <row r="75" spans="1:5">
      <c r="A75" s="12">
        <v>73</v>
      </c>
      <c r="B75" s="87" t="s">
        <v>492</v>
      </c>
      <c r="C75" s="87" t="s">
        <v>505</v>
      </c>
      <c r="D75" s="87" t="s">
        <v>506</v>
      </c>
      <c r="E75" s="93" t="s">
        <v>507</v>
      </c>
    </row>
    <row r="76" spans="1:5">
      <c r="A76" s="12">
        <v>74</v>
      </c>
      <c r="B76" s="87" t="s">
        <v>461</v>
      </c>
      <c r="C76" s="87" t="s">
        <v>468</v>
      </c>
      <c r="D76" s="87" t="s">
        <v>508</v>
      </c>
      <c r="E76" s="93" t="s">
        <v>509</v>
      </c>
    </row>
    <row r="77" spans="1:5">
      <c r="A77" s="37">
        <v>75</v>
      </c>
      <c r="B77" s="87" t="s">
        <v>492</v>
      </c>
      <c r="C77" s="87" t="s">
        <v>510</v>
      </c>
      <c r="D77" s="87" t="s">
        <v>511</v>
      </c>
      <c r="E77" s="93" t="s">
        <v>512</v>
      </c>
    </row>
    <row r="78" spans="1:5">
      <c r="A78" s="12">
        <v>76</v>
      </c>
      <c r="B78" s="87" t="s">
        <v>455</v>
      </c>
      <c r="C78" s="87" t="s">
        <v>513</v>
      </c>
      <c r="D78" s="87" t="s">
        <v>514</v>
      </c>
      <c r="E78" s="93" t="s">
        <v>515</v>
      </c>
    </row>
    <row r="79" spans="1:5">
      <c r="A79" s="12">
        <v>77</v>
      </c>
      <c r="B79" s="87" t="s">
        <v>517</v>
      </c>
      <c r="C79" s="87" t="s">
        <v>518</v>
      </c>
      <c r="D79" s="87" t="s">
        <v>519</v>
      </c>
      <c r="E79" s="93" t="s">
        <v>520</v>
      </c>
    </row>
    <row r="80" spans="1:5">
      <c r="A80" s="37">
        <v>78</v>
      </c>
      <c r="B80" s="87" t="s">
        <v>521</v>
      </c>
      <c r="C80" s="87" t="s">
        <v>522</v>
      </c>
      <c r="D80" s="87" t="s">
        <v>523</v>
      </c>
      <c r="E80" s="93" t="s">
        <v>524</v>
      </c>
    </row>
    <row r="81" spans="1:5">
      <c r="A81" s="12">
        <v>79</v>
      </c>
      <c r="B81" s="87" t="s">
        <v>521</v>
      </c>
      <c r="C81" s="87" t="s">
        <v>525</v>
      </c>
      <c r="D81" s="87" t="s">
        <v>526</v>
      </c>
      <c r="E81" s="93" t="s">
        <v>527</v>
      </c>
    </row>
    <row r="82" spans="1:5">
      <c r="A82" s="12">
        <v>80</v>
      </c>
      <c r="B82" s="87" t="s">
        <v>521</v>
      </c>
      <c r="C82" s="87" t="s">
        <v>528</v>
      </c>
      <c r="D82" s="87" t="s">
        <v>529</v>
      </c>
      <c r="E82" s="93" t="s">
        <v>530</v>
      </c>
    </row>
    <row r="83" spans="1:5">
      <c r="A83" s="37">
        <v>81</v>
      </c>
      <c r="B83" s="87" t="s">
        <v>521</v>
      </c>
      <c r="C83" s="87" t="s">
        <v>531</v>
      </c>
      <c r="D83" s="87" t="s">
        <v>532</v>
      </c>
      <c r="E83" s="93" t="s">
        <v>533</v>
      </c>
    </row>
    <row r="84" spans="1:5">
      <c r="A84" s="12">
        <v>82</v>
      </c>
      <c r="B84" s="87" t="s">
        <v>521</v>
      </c>
      <c r="C84" s="87" t="s">
        <v>534</v>
      </c>
      <c r="D84" s="87" t="s">
        <v>535</v>
      </c>
      <c r="E84" s="93" t="s">
        <v>536</v>
      </c>
    </row>
    <row r="85" spans="1:5">
      <c r="A85" s="12">
        <v>83</v>
      </c>
      <c r="B85" s="87" t="s">
        <v>521</v>
      </c>
      <c r="C85" s="87" t="s">
        <v>534</v>
      </c>
      <c r="D85" s="87" t="s">
        <v>537</v>
      </c>
      <c r="E85" s="93" t="s">
        <v>538</v>
      </c>
    </row>
    <row r="86" spans="1:5">
      <c r="A86" s="37">
        <v>84</v>
      </c>
      <c r="B86" s="87" t="s">
        <v>521</v>
      </c>
      <c r="C86" s="87" t="s">
        <v>539</v>
      </c>
      <c r="D86" s="87" t="s">
        <v>540</v>
      </c>
      <c r="E86" s="93" t="s">
        <v>541</v>
      </c>
    </row>
    <row r="87" spans="1:5">
      <c r="A87" s="12">
        <v>85</v>
      </c>
      <c r="B87" s="87" t="s">
        <v>543</v>
      </c>
      <c r="C87" s="87" t="s">
        <v>544</v>
      </c>
      <c r="D87" s="87" t="s">
        <v>545</v>
      </c>
      <c r="E87" s="93" t="s">
        <v>546</v>
      </c>
    </row>
    <row r="88" spans="1:5">
      <c r="A88" s="12">
        <v>86</v>
      </c>
      <c r="B88" s="87" t="s">
        <v>547</v>
      </c>
      <c r="C88" s="87" t="s">
        <v>548</v>
      </c>
      <c r="D88" s="87" t="s">
        <v>549</v>
      </c>
      <c r="E88" s="93" t="s">
        <v>550</v>
      </c>
    </row>
    <row r="89" spans="1:5">
      <c r="A89" s="37">
        <v>87</v>
      </c>
      <c r="B89" s="87" t="s">
        <v>547</v>
      </c>
      <c r="C89" s="87" t="s">
        <v>548</v>
      </c>
      <c r="D89" s="87" t="s">
        <v>551</v>
      </c>
      <c r="E89" s="93" t="s">
        <v>552</v>
      </c>
    </row>
    <row r="90" spans="1:5">
      <c r="A90" s="12">
        <v>88</v>
      </c>
      <c r="B90" s="87" t="s">
        <v>547</v>
      </c>
      <c r="C90" s="87" t="s">
        <v>553</v>
      </c>
      <c r="D90" s="87" t="s">
        <v>554</v>
      </c>
      <c r="E90" s="93" t="s">
        <v>555</v>
      </c>
    </row>
    <row r="91" spans="1:5">
      <c r="A91" s="12">
        <v>89</v>
      </c>
      <c r="B91" s="87" t="s">
        <v>547</v>
      </c>
      <c r="C91" s="87" t="s">
        <v>556</v>
      </c>
      <c r="D91" s="87" t="s">
        <v>557</v>
      </c>
      <c r="E91" s="93" t="s">
        <v>558</v>
      </c>
    </row>
    <row r="92" spans="1:5">
      <c r="A92" s="37">
        <v>90</v>
      </c>
      <c r="B92" s="87" t="s">
        <v>547</v>
      </c>
      <c r="C92" s="87" t="s">
        <v>560</v>
      </c>
      <c r="D92" s="87" t="s">
        <v>561</v>
      </c>
      <c r="E92" s="93" t="s">
        <v>562</v>
      </c>
    </row>
    <row r="93" spans="1:5" ht="27.75">
      <c r="A93" s="12">
        <v>91</v>
      </c>
      <c r="B93" s="87" t="s">
        <v>516</v>
      </c>
      <c r="C93" s="87" t="s">
        <v>381</v>
      </c>
      <c r="D93" s="87" t="s">
        <v>563</v>
      </c>
      <c r="E93" s="93" t="s">
        <v>564</v>
      </c>
    </row>
    <row r="94" spans="1:5" ht="27.75">
      <c r="A94" s="12">
        <v>92</v>
      </c>
      <c r="B94" s="87" t="s">
        <v>516</v>
      </c>
      <c r="C94" s="87" t="s">
        <v>381</v>
      </c>
      <c r="D94" s="87" t="s">
        <v>565</v>
      </c>
      <c r="E94" s="93" t="s">
        <v>566</v>
      </c>
    </row>
    <row r="95" spans="1:5" ht="27.75">
      <c r="A95" s="37">
        <v>93</v>
      </c>
      <c r="B95" s="87" t="s">
        <v>516</v>
      </c>
      <c r="C95" s="87" t="s">
        <v>381</v>
      </c>
      <c r="D95" s="87" t="s">
        <v>567</v>
      </c>
      <c r="E95" s="93" t="s">
        <v>568</v>
      </c>
    </row>
    <row r="96" spans="1:5" ht="27.75">
      <c r="A96" s="12">
        <v>94</v>
      </c>
      <c r="B96" s="87" t="s">
        <v>516</v>
      </c>
      <c r="C96" s="87" t="s">
        <v>381</v>
      </c>
      <c r="D96" s="87" t="s">
        <v>569</v>
      </c>
      <c r="E96" s="93" t="s">
        <v>570</v>
      </c>
    </row>
    <row r="97" spans="1:5" ht="27.75">
      <c r="A97" s="12">
        <v>95</v>
      </c>
      <c r="B97" s="87" t="s">
        <v>516</v>
      </c>
      <c r="C97" s="87" t="s">
        <v>381</v>
      </c>
      <c r="D97" s="87" t="s">
        <v>571</v>
      </c>
      <c r="E97" s="93" t="s">
        <v>572</v>
      </c>
    </row>
    <row r="98" spans="1:5" ht="27.75">
      <c r="A98" s="37">
        <v>96</v>
      </c>
      <c r="B98" s="87" t="s">
        <v>516</v>
      </c>
      <c r="C98" s="87" t="s">
        <v>417</v>
      </c>
      <c r="D98" s="87" t="s">
        <v>573</v>
      </c>
      <c r="E98" s="93" t="s">
        <v>574</v>
      </c>
    </row>
    <row r="99" spans="1:5" ht="27.75">
      <c r="A99" s="12">
        <v>97</v>
      </c>
      <c r="B99" s="87" t="s">
        <v>516</v>
      </c>
      <c r="C99" s="87" t="s">
        <v>417</v>
      </c>
      <c r="D99" s="87" t="s">
        <v>575</v>
      </c>
      <c r="E99" s="93" t="s">
        <v>576</v>
      </c>
    </row>
    <row r="100" spans="1:5" ht="27.75">
      <c r="A100" s="12">
        <v>98</v>
      </c>
      <c r="B100" s="87" t="s">
        <v>516</v>
      </c>
      <c r="C100" s="87" t="s">
        <v>417</v>
      </c>
      <c r="D100" s="87" t="s">
        <v>577</v>
      </c>
      <c r="E100" s="93" t="s">
        <v>578</v>
      </c>
    </row>
    <row r="101" spans="1:5" ht="27.75">
      <c r="A101" s="37">
        <v>99</v>
      </c>
      <c r="B101" s="87" t="s">
        <v>516</v>
      </c>
      <c r="C101" s="87" t="s">
        <v>417</v>
      </c>
      <c r="D101" s="87" t="s">
        <v>579</v>
      </c>
      <c r="E101" s="93" t="s">
        <v>580</v>
      </c>
    </row>
    <row r="102" spans="1:5" ht="27.75">
      <c r="A102" s="12">
        <v>100</v>
      </c>
      <c r="B102" s="87" t="s">
        <v>516</v>
      </c>
      <c r="C102" s="87" t="s">
        <v>430</v>
      </c>
      <c r="D102" s="87" t="s">
        <v>582</v>
      </c>
      <c r="E102" s="93" t="s">
        <v>583</v>
      </c>
    </row>
    <row r="103" spans="1:5" ht="27.75">
      <c r="A103" s="12">
        <v>101</v>
      </c>
      <c r="B103" s="87" t="s">
        <v>516</v>
      </c>
      <c r="C103" s="87" t="s">
        <v>430</v>
      </c>
      <c r="D103" s="87" t="s">
        <v>584</v>
      </c>
      <c r="E103" s="93" t="s">
        <v>585</v>
      </c>
    </row>
    <row r="104" spans="1:5" ht="27.75">
      <c r="A104" s="37">
        <v>102</v>
      </c>
      <c r="B104" s="87" t="s">
        <v>516</v>
      </c>
      <c r="C104" s="87" t="s">
        <v>384</v>
      </c>
      <c r="D104" s="87" t="s">
        <v>586</v>
      </c>
      <c r="E104" s="93" t="s">
        <v>587</v>
      </c>
    </row>
    <row r="105" spans="1:5" ht="27.75">
      <c r="A105" s="12">
        <v>103</v>
      </c>
      <c r="B105" s="87" t="s">
        <v>516</v>
      </c>
      <c r="C105" s="87" t="s">
        <v>384</v>
      </c>
      <c r="D105" s="87" t="s">
        <v>588</v>
      </c>
      <c r="E105" s="93" t="s">
        <v>589</v>
      </c>
    </row>
    <row r="106" spans="1:5" ht="27.75">
      <c r="A106" s="12">
        <v>104</v>
      </c>
      <c r="B106" s="87" t="s">
        <v>516</v>
      </c>
      <c r="C106" s="87" t="s">
        <v>590</v>
      </c>
      <c r="D106" s="87" t="s">
        <v>591</v>
      </c>
      <c r="E106" s="93" t="s">
        <v>592</v>
      </c>
    </row>
    <row r="107" spans="1:5" ht="27.75">
      <c r="A107" s="37">
        <v>105</v>
      </c>
      <c r="B107" s="87" t="s">
        <v>516</v>
      </c>
      <c r="C107" s="87" t="s">
        <v>593</v>
      </c>
      <c r="D107" s="87" t="s">
        <v>594</v>
      </c>
      <c r="E107" s="93" t="s">
        <v>595</v>
      </c>
    </row>
    <row r="108" spans="1:5" ht="27.75">
      <c r="A108" s="12">
        <v>106</v>
      </c>
      <c r="B108" s="87" t="s">
        <v>516</v>
      </c>
      <c r="C108" s="87" t="s">
        <v>593</v>
      </c>
      <c r="D108" s="87" t="s">
        <v>596</v>
      </c>
      <c r="E108" s="93" t="s">
        <v>597</v>
      </c>
    </row>
    <row r="109" spans="1:5" ht="27.75">
      <c r="A109" s="12">
        <v>107</v>
      </c>
      <c r="B109" s="87" t="s">
        <v>516</v>
      </c>
      <c r="C109" s="87" t="s">
        <v>598</v>
      </c>
      <c r="D109" s="87" t="s">
        <v>599</v>
      </c>
      <c r="E109" s="93" t="s">
        <v>600</v>
      </c>
    </row>
    <row r="110" spans="1:5">
      <c r="A110" s="37">
        <v>108</v>
      </c>
      <c r="B110" s="87" t="s">
        <v>602</v>
      </c>
      <c r="C110" s="87" t="s">
        <v>603</v>
      </c>
      <c r="D110" s="87" t="s">
        <v>604</v>
      </c>
      <c r="E110" s="93" t="s">
        <v>605</v>
      </c>
    </row>
    <row r="111" spans="1:5">
      <c r="A111" s="12">
        <v>109</v>
      </c>
      <c r="B111" s="87" t="s">
        <v>602</v>
      </c>
      <c r="C111" s="87" t="s">
        <v>606</v>
      </c>
      <c r="D111" s="87" t="s">
        <v>607</v>
      </c>
      <c r="E111" s="93" t="s">
        <v>608</v>
      </c>
    </row>
    <row r="112" spans="1:5">
      <c r="A112" s="12">
        <v>110</v>
      </c>
      <c r="B112" s="87" t="s">
        <v>602</v>
      </c>
      <c r="C112" s="87" t="s">
        <v>609</v>
      </c>
      <c r="D112" s="87" t="s">
        <v>610</v>
      </c>
      <c r="E112" s="93" t="s">
        <v>611</v>
      </c>
    </row>
    <row r="113" spans="1:5" ht="27.75">
      <c r="A113" s="37">
        <v>111</v>
      </c>
      <c r="B113" s="87" t="s">
        <v>602</v>
      </c>
      <c r="C113" s="87" t="s">
        <v>612</v>
      </c>
      <c r="D113" s="87" t="s">
        <v>613</v>
      </c>
      <c r="E113" s="93" t="s">
        <v>614</v>
      </c>
    </row>
    <row r="114" spans="1:5">
      <c r="A114" s="12">
        <v>112</v>
      </c>
      <c r="B114" s="87" t="s">
        <v>602</v>
      </c>
      <c r="C114" s="87" t="s">
        <v>617</v>
      </c>
      <c r="D114" s="87" t="s">
        <v>618</v>
      </c>
      <c r="E114" s="93" t="s">
        <v>619</v>
      </c>
    </row>
    <row r="115" spans="1:5" ht="27.75">
      <c r="A115" s="12">
        <v>113</v>
      </c>
      <c r="B115" s="87" t="s">
        <v>620</v>
      </c>
      <c r="C115" s="87" t="s">
        <v>621</v>
      </c>
      <c r="D115" s="87" t="s">
        <v>622</v>
      </c>
      <c r="E115" s="93" t="s">
        <v>623</v>
      </c>
    </row>
    <row r="116" spans="1:5">
      <c r="A116" s="37">
        <v>114</v>
      </c>
      <c r="B116" s="87" t="s">
        <v>624</v>
      </c>
      <c r="C116" s="87" t="s">
        <v>625</v>
      </c>
      <c r="D116" s="87" t="s">
        <v>626</v>
      </c>
      <c r="E116" s="93" t="s">
        <v>627</v>
      </c>
    </row>
    <row r="117" spans="1:5">
      <c r="A117" s="12">
        <v>115</v>
      </c>
      <c r="B117" s="87" t="s">
        <v>624</v>
      </c>
      <c r="C117" s="87" t="s">
        <v>628</v>
      </c>
      <c r="D117" s="87" t="s">
        <v>629</v>
      </c>
      <c r="E117" s="93" t="s">
        <v>630</v>
      </c>
    </row>
    <row r="118" spans="1:5">
      <c r="A118" s="12">
        <v>116</v>
      </c>
      <c r="B118" s="89" t="s">
        <v>624</v>
      </c>
      <c r="C118" s="89" t="s">
        <v>631</v>
      </c>
      <c r="D118" s="89" t="s">
        <v>632</v>
      </c>
      <c r="E118" s="94" t="s">
        <v>633</v>
      </c>
    </row>
    <row r="119" spans="1:5">
      <c r="A119" s="37">
        <v>117</v>
      </c>
      <c r="B119" s="87" t="s">
        <v>624</v>
      </c>
      <c r="C119" s="87" t="s">
        <v>634</v>
      </c>
      <c r="D119" s="87" t="s">
        <v>635</v>
      </c>
      <c r="E119" s="93" t="s">
        <v>636</v>
      </c>
    </row>
    <row r="120" spans="1:5">
      <c r="A120" s="12">
        <v>118</v>
      </c>
      <c r="B120" s="87" t="s">
        <v>624</v>
      </c>
      <c r="C120" s="87" t="s">
        <v>637</v>
      </c>
      <c r="D120" s="87" t="s">
        <v>638</v>
      </c>
      <c r="E120" s="93" t="s">
        <v>639</v>
      </c>
    </row>
    <row r="121" spans="1:5">
      <c r="A121" s="12">
        <v>119</v>
      </c>
      <c r="B121" s="87" t="s">
        <v>624</v>
      </c>
      <c r="C121" s="87" t="s">
        <v>640</v>
      </c>
      <c r="D121" s="87" t="s">
        <v>641</v>
      </c>
      <c r="E121" s="93" t="s">
        <v>642</v>
      </c>
    </row>
    <row r="122" spans="1:5">
      <c r="A122" s="37">
        <v>120</v>
      </c>
      <c r="B122" s="87" t="s">
        <v>643</v>
      </c>
      <c r="C122" s="87" t="s">
        <v>644</v>
      </c>
      <c r="D122" s="87" t="s">
        <v>645</v>
      </c>
      <c r="E122" s="93" t="s">
        <v>646</v>
      </c>
    </row>
    <row r="123" spans="1:5">
      <c r="A123" s="12">
        <v>121</v>
      </c>
      <c r="B123" s="87" t="s">
        <v>643</v>
      </c>
      <c r="C123" s="87" t="s">
        <v>647</v>
      </c>
      <c r="D123" s="87" t="s">
        <v>648</v>
      </c>
      <c r="E123" s="93" t="s">
        <v>649</v>
      </c>
    </row>
    <row r="124" spans="1:5">
      <c r="A124" s="12">
        <v>122</v>
      </c>
      <c r="B124" s="87" t="s">
        <v>643</v>
      </c>
      <c r="C124" s="87" t="s">
        <v>650</v>
      </c>
      <c r="D124" s="87" t="s">
        <v>651</v>
      </c>
      <c r="E124" s="93" t="s">
        <v>652</v>
      </c>
    </row>
    <row r="125" spans="1:5">
      <c r="A125" s="37">
        <v>123</v>
      </c>
      <c r="B125" s="87" t="s">
        <v>643</v>
      </c>
      <c r="C125" s="87" t="s">
        <v>653</v>
      </c>
      <c r="D125" s="87" t="s">
        <v>654</v>
      </c>
      <c r="E125" s="93" t="s">
        <v>655</v>
      </c>
    </row>
    <row r="126" spans="1:5" ht="27.75">
      <c r="A126" s="12">
        <v>124</v>
      </c>
      <c r="B126" s="87" t="s">
        <v>643</v>
      </c>
      <c r="C126" s="87" t="s">
        <v>656</v>
      </c>
      <c r="D126" s="87" t="s">
        <v>657</v>
      </c>
      <c r="E126" s="93" t="s">
        <v>658</v>
      </c>
    </row>
    <row r="127" spans="1:5">
      <c r="A127" s="12">
        <v>125</v>
      </c>
      <c r="B127" s="87" t="s">
        <v>643</v>
      </c>
      <c r="C127" s="87" t="s">
        <v>659</v>
      </c>
      <c r="D127" s="87" t="s">
        <v>660</v>
      </c>
      <c r="E127" s="93" t="s">
        <v>661</v>
      </c>
    </row>
    <row r="128" spans="1:5">
      <c r="A128" s="37">
        <v>126</v>
      </c>
      <c r="B128" s="87" t="s">
        <v>643</v>
      </c>
      <c r="C128" s="87" t="s">
        <v>663</v>
      </c>
      <c r="D128" s="87" t="s">
        <v>664</v>
      </c>
      <c r="E128" s="93" t="s">
        <v>665</v>
      </c>
    </row>
    <row r="129" spans="1:5">
      <c r="A129" s="12">
        <v>127</v>
      </c>
      <c r="B129" s="87" t="s">
        <v>643</v>
      </c>
      <c r="C129" s="87" t="s">
        <v>666</v>
      </c>
      <c r="D129" s="87" t="s">
        <v>667</v>
      </c>
      <c r="E129" s="93" t="s">
        <v>668</v>
      </c>
    </row>
    <row r="130" spans="1:5">
      <c r="A130" s="12">
        <v>128</v>
      </c>
      <c r="B130" s="87" t="s">
        <v>643</v>
      </c>
      <c r="C130" s="87" t="s">
        <v>669</v>
      </c>
      <c r="D130" s="87" t="s">
        <v>670</v>
      </c>
      <c r="E130" s="93" t="s">
        <v>671</v>
      </c>
    </row>
    <row r="131" spans="1:5">
      <c r="A131" s="37">
        <v>129</v>
      </c>
      <c r="B131" s="87" t="s">
        <v>672</v>
      </c>
      <c r="C131" s="87" t="s">
        <v>381</v>
      </c>
      <c r="D131" s="87" t="s">
        <v>673</v>
      </c>
      <c r="E131" s="93" t="s">
        <v>674</v>
      </c>
    </row>
    <row r="132" spans="1:5">
      <c r="A132" s="12">
        <v>130</v>
      </c>
      <c r="B132" s="87" t="s">
        <v>672</v>
      </c>
      <c r="C132" s="87" t="s">
        <v>381</v>
      </c>
      <c r="D132" s="87" t="s">
        <v>675</v>
      </c>
      <c r="E132" s="93" t="s">
        <v>676</v>
      </c>
    </row>
    <row r="133" spans="1:5">
      <c r="A133" s="12">
        <v>131</v>
      </c>
      <c r="B133" s="87" t="s">
        <v>672</v>
      </c>
      <c r="C133" s="87" t="s">
        <v>381</v>
      </c>
      <c r="D133" s="87" t="s">
        <v>677</v>
      </c>
      <c r="E133" s="93" t="s">
        <v>678</v>
      </c>
    </row>
    <row r="134" spans="1:5">
      <c r="A134" s="37">
        <v>132</v>
      </c>
      <c r="B134" s="87" t="s">
        <v>672</v>
      </c>
      <c r="C134" s="87" t="s">
        <v>417</v>
      </c>
      <c r="D134" s="87" t="s">
        <v>679</v>
      </c>
      <c r="E134" s="93" t="s">
        <v>680</v>
      </c>
    </row>
    <row r="135" spans="1:5">
      <c r="A135" s="12">
        <v>133</v>
      </c>
      <c r="B135" s="87" t="s">
        <v>672</v>
      </c>
      <c r="C135" s="87" t="s">
        <v>417</v>
      </c>
      <c r="D135" s="87" t="s">
        <v>681</v>
      </c>
      <c r="E135" s="93" t="s">
        <v>682</v>
      </c>
    </row>
    <row r="136" spans="1:5">
      <c r="A136" s="12">
        <v>134</v>
      </c>
      <c r="B136" s="87" t="s">
        <v>672</v>
      </c>
      <c r="C136" s="87" t="s">
        <v>417</v>
      </c>
      <c r="D136" s="87" t="s">
        <v>683</v>
      </c>
      <c r="E136" s="93" t="s">
        <v>684</v>
      </c>
    </row>
    <row r="137" spans="1:5">
      <c r="A137" s="37">
        <v>135</v>
      </c>
      <c r="B137" s="87" t="s">
        <v>672</v>
      </c>
      <c r="C137" s="87" t="s">
        <v>417</v>
      </c>
      <c r="D137" s="87" t="s">
        <v>685</v>
      </c>
      <c r="E137" s="93" t="s">
        <v>686</v>
      </c>
    </row>
    <row r="138" spans="1:5">
      <c r="A138" s="12">
        <v>136</v>
      </c>
      <c r="B138" s="87" t="s">
        <v>672</v>
      </c>
      <c r="C138" s="87" t="s">
        <v>687</v>
      </c>
      <c r="D138" s="87" t="s">
        <v>688</v>
      </c>
      <c r="E138" s="93" t="s">
        <v>689</v>
      </c>
    </row>
    <row r="139" spans="1:5">
      <c r="A139" s="12">
        <v>137</v>
      </c>
      <c r="B139" s="87" t="s">
        <v>672</v>
      </c>
      <c r="C139" s="87" t="s">
        <v>430</v>
      </c>
      <c r="D139" s="87" t="s">
        <v>690</v>
      </c>
      <c r="E139" s="93" t="s">
        <v>691</v>
      </c>
    </row>
    <row r="140" spans="1:5">
      <c r="A140" s="37">
        <v>138</v>
      </c>
      <c r="B140" s="87" t="s">
        <v>672</v>
      </c>
      <c r="C140" s="87" t="s">
        <v>692</v>
      </c>
      <c r="D140" s="87" t="s">
        <v>693</v>
      </c>
      <c r="E140" s="93" t="s">
        <v>694</v>
      </c>
    </row>
    <row r="141" spans="1:5">
      <c r="A141" s="12">
        <v>139</v>
      </c>
      <c r="B141" s="87" t="s">
        <v>672</v>
      </c>
      <c r="C141" s="87" t="s">
        <v>692</v>
      </c>
      <c r="D141" s="87" t="s">
        <v>695</v>
      </c>
      <c r="E141" s="93" t="s">
        <v>696</v>
      </c>
    </row>
    <row r="142" spans="1:5">
      <c r="A142" s="12">
        <v>140</v>
      </c>
      <c r="B142" s="87" t="s">
        <v>672</v>
      </c>
      <c r="C142" s="87" t="s">
        <v>692</v>
      </c>
      <c r="D142" s="87" t="s">
        <v>697</v>
      </c>
      <c r="E142" s="93" t="s">
        <v>698</v>
      </c>
    </row>
    <row r="143" spans="1:5">
      <c r="A143" s="37">
        <v>141</v>
      </c>
      <c r="B143" s="87" t="s">
        <v>672</v>
      </c>
      <c r="C143" s="87" t="s">
        <v>692</v>
      </c>
      <c r="D143" s="87" t="s">
        <v>700</v>
      </c>
      <c r="E143" s="93" t="s">
        <v>701</v>
      </c>
    </row>
    <row r="144" spans="1:5">
      <c r="A144" s="12">
        <v>142</v>
      </c>
      <c r="B144" s="87" t="s">
        <v>672</v>
      </c>
      <c r="C144" s="87" t="s">
        <v>702</v>
      </c>
      <c r="D144" s="87" t="s">
        <v>703</v>
      </c>
      <c r="E144" s="93" t="s">
        <v>704</v>
      </c>
    </row>
    <row r="145" spans="1:5">
      <c r="A145" s="12">
        <v>143</v>
      </c>
      <c r="B145" s="87" t="s">
        <v>672</v>
      </c>
      <c r="C145" s="87" t="s">
        <v>702</v>
      </c>
      <c r="D145" s="87" t="s">
        <v>705</v>
      </c>
      <c r="E145" s="93" t="s">
        <v>706</v>
      </c>
    </row>
    <row r="146" spans="1:5" ht="27.75">
      <c r="A146" s="37">
        <v>144</v>
      </c>
      <c r="B146" s="87" t="s">
        <v>672</v>
      </c>
      <c r="C146" s="88" t="s">
        <v>707</v>
      </c>
      <c r="D146" s="87" t="s">
        <v>708</v>
      </c>
      <c r="E146" s="93" t="s">
        <v>709</v>
      </c>
    </row>
    <row r="147" spans="1:5">
      <c r="A147" s="12">
        <v>145</v>
      </c>
      <c r="B147" s="87" t="s">
        <v>672</v>
      </c>
      <c r="C147" s="87" t="s">
        <v>710</v>
      </c>
      <c r="D147" s="87" t="s">
        <v>711</v>
      </c>
      <c r="E147" s="93" t="s">
        <v>712</v>
      </c>
    </row>
    <row r="148" spans="1:5">
      <c r="A148" s="12">
        <v>146</v>
      </c>
      <c r="B148" s="87" t="s">
        <v>713</v>
      </c>
      <c r="C148" s="87" t="s">
        <v>384</v>
      </c>
      <c r="D148" s="87" t="s">
        <v>714</v>
      </c>
      <c r="E148" s="93" t="s">
        <v>715</v>
      </c>
    </row>
    <row r="149" spans="1:5">
      <c r="A149" s="37">
        <v>147</v>
      </c>
      <c r="B149" s="87" t="s">
        <v>716</v>
      </c>
      <c r="C149" s="87" t="s">
        <v>717</v>
      </c>
      <c r="D149" s="87" t="s">
        <v>718</v>
      </c>
      <c r="E149" s="93" t="s">
        <v>719</v>
      </c>
    </row>
    <row r="150" spans="1:5">
      <c r="A150" s="12">
        <v>148</v>
      </c>
      <c r="B150" s="87" t="s">
        <v>716</v>
      </c>
      <c r="C150" s="87" t="s">
        <v>720</v>
      </c>
      <c r="D150" s="87" t="s">
        <v>721</v>
      </c>
      <c r="E150" s="93" t="s">
        <v>722</v>
      </c>
    </row>
    <row r="151" spans="1:5">
      <c r="A151" s="12">
        <v>149</v>
      </c>
      <c r="B151" s="87" t="s">
        <v>723</v>
      </c>
      <c r="C151" s="87" t="s">
        <v>724</v>
      </c>
      <c r="D151" s="87" t="s">
        <v>725</v>
      </c>
      <c r="E151" s="93" t="s">
        <v>726</v>
      </c>
    </row>
    <row r="152" spans="1:5">
      <c r="A152" s="37">
        <v>150</v>
      </c>
      <c r="B152" s="87" t="s">
        <v>716</v>
      </c>
      <c r="C152" s="87" t="s">
        <v>728</v>
      </c>
      <c r="D152" s="87" t="s">
        <v>729</v>
      </c>
      <c r="E152" s="93" t="s">
        <v>730</v>
      </c>
    </row>
    <row r="153" spans="1:5">
      <c r="A153" s="12">
        <v>151</v>
      </c>
      <c r="B153" s="87" t="s">
        <v>716</v>
      </c>
      <c r="C153" s="87" t="s">
        <v>731</v>
      </c>
      <c r="D153" s="87" t="s">
        <v>732</v>
      </c>
      <c r="E153" s="93" t="s">
        <v>733</v>
      </c>
    </row>
    <row r="154" spans="1:5">
      <c r="A154" s="12">
        <v>152</v>
      </c>
      <c r="B154" s="87" t="s">
        <v>716</v>
      </c>
      <c r="C154" s="87" t="s">
        <v>734</v>
      </c>
      <c r="D154" s="87" t="s">
        <v>735</v>
      </c>
      <c r="E154" s="93" t="s">
        <v>736</v>
      </c>
    </row>
    <row r="155" spans="1:5">
      <c r="A155" s="37">
        <v>153</v>
      </c>
      <c r="B155" s="87" t="s">
        <v>716</v>
      </c>
      <c r="C155" s="87" t="s">
        <v>737</v>
      </c>
      <c r="D155" s="87" t="s">
        <v>738</v>
      </c>
      <c r="E155" s="93" t="s">
        <v>739</v>
      </c>
    </row>
    <row r="156" spans="1:5">
      <c r="A156" s="12">
        <v>154</v>
      </c>
      <c r="B156" s="87" t="s">
        <v>723</v>
      </c>
      <c r="C156" s="87" t="s">
        <v>740</v>
      </c>
      <c r="D156" s="87" t="s">
        <v>741</v>
      </c>
      <c r="E156" s="93" t="s">
        <v>742</v>
      </c>
    </row>
    <row r="157" spans="1:5">
      <c r="A157" s="12">
        <v>155</v>
      </c>
      <c r="B157" s="87" t="s">
        <v>723</v>
      </c>
      <c r="C157" s="87" t="s">
        <v>743</v>
      </c>
      <c r="D157" s="87" t="s">
        <v>744</v>
      </c>
      <c r="E157" s="93" t="s">
        <v>745</v>
      </c>
    </row>
    <row r="158" spans="1:5">
      <c r="A158" s="37">
        <v>156</v>
      </c>
      <c r="B158" s="87" t="s">
        <v>746</v>
      </c>
      <c r="C158" s="87" t="s">
        <v>393</v>
      </c>
      <c r="D158" s="87" t="s">
        <v>747</v>
      </c>
      <c r="E158" s="93" t="s">
        <v>748</v>
      </c>
    </row>
    <row r="159" spans="1:5">
      <c r="A159" s="12">
        <v>157</v>
      </c>
      <c r="B159" s="87" t="s">
        <v>723</v>
      </c>
      <c r="C159" s="87" t="s">
        <v>749</v>
      </c>
      <c r="D159" s="87" t="s">
        <v>750</v>
      </c>
      <c r="E159" s="93" t="s">
        <v>751</v>
      </c>
    </row>
    <row r="160" spans="1:5">
      <c r="A160" s="12">
        <v>158</v>
      </c>
      <c r="B160" s="87" t="s">
        <v>723</v>
      </c>
      <c r="C160" s="87" t="s">
        <v>752</v>
      </c>
      <c r="D160" s="87" t="s">
        <v>753</v>
      </c>
      <c r="E160" s="93" t="s">
        <v>754</v>
      </c>
    </row>
    <row r="161" spans="1:5">
      <c r="A161" s="37">
        <v>159</v>
      </c>
      <c r="B161" s="87" t="s">
        <v>723</v>
      </c>
      <c r="C161" s="87" t="s">
        <v>755</v>
      </c>
      <c r="D161" s="87" t="s">
        <v>756</v>
      </c>
      <c r="E161" s="93" t="s">
        <v>757</v>
      </c>
    </row>
    <row r="162" spans="1:5">
      <c r="A162" s="12">
        <v>160</v>
      </c>
      <c r="B162" s="87" t="s">
        <v>723</v>
      </c>
      <c r="C162" s="87" t="s">
        <v>758</v>
      </c>
      <c r="D162" s="87" t="s">
        <v>759</v>
      </c>
      <c r="E162" s="93" t="s">
        <v>760</v>
      </c>
    </row>
    <row r="163" spans="1:5">
      <c r="A163" s="12">
        <v>161</v>
      </c>
      <c r="B163" s="87" t="s">
        <v>723</v>
      </c>
      <c r="C163" s="87" t="s">
        <v>761</v>
      </c>
      <c r="D163" s="87" t="s">
        <v>762</v>
      </c>
      <c r="E163" s="93" t="s">
        <v>763</v>
      </c>
    </row>
    <row r="164" spans="1:5">
      <c r="A164" s="37">
        <v>162</v>
      </c>
      <c r="B164" s="87" t="s">
        <v>746</v>
      </c>
      <c r="C164" s="87" t="s">
        <v>764</v>
      </c>
      <c r="D164" s="87" t="s">
        <v>765</v>
      </c>
      <c r="E164" s="93" t="s">
        <v>766</v>
      </c>
    </row>
    <row r="165" spans="1:5">
      <c r="A165" s="12">
        <v>163</v>
      </c>
      <c r="B165" s="87" t="s">
        <v>746</v>
      </c>
      <c r="C165" s="87" t="s">
        <v>767</v>
      </c>
      <c r="D165" s="87" t="s">
        <v>768</v>
      </c>
      <c r="E165" s="93" t="s">
        <v>769</v>
      </c>
    </row>
    <row r="166" spans="1:5">
      <c r="A166" s="12">
        <v>164</v>
      </c>
      <c r="B166" s="87" t="s">
        <v>716</v>
      </c>
      <c r="C166" s="87" t="s">
        <v>770</v>
      </c>
      <c r="D166" s="87" t="s">
        <v>771</v>
      </c>
      <c r="E166" s="93" t="s">
        <v>772</v>
      </c>
    </row>
    <row r="167" spans="1:5">
      <c r="A167" s="37">
        <v>165</v>
      </c>
      <c r="B167" s="87" t="s">
        <v>716</v>
      </c>
      <c r="C167" s="87" t="s">
        <v>773</v>
      </c>
      <c r="D167" s="87" t="s">
        <v>774</v>
      </c>
      <c r="E167" s="93" t="s">
        <v>775</v>
      </c>
    </row>
    <row r="168" spans="1:5">
      <c r="A168" s="12">
        <v>166</v>
      </c>
      <c r="B168" s="87" t="s">
        <v>776</v>
      </c>
      <c r="C168" s="87" t="s">
        <v>777</v>
      </c>
      <c r="D168" s="87" t="s">
        <v>778</v>
      </c>
      <c r="E168" s="93" t="s">
        <v>779</v>
      </c>
    </row>
    <row r="169" spans="1:5">
      <c r="A169" s="12">
        <v>167</v>
      </c>
      <c r="B169" s="87" t="s">
        <v>776</v>
      </c>
      <c r="C169" s="87" t="s">
        <v>780</v>
      </c>
      <c r="D169" s="87" t="s">
        <v>781</v>
      </c>
      <c r="E169" s="93" t="s">
        <v>782</v>
      </c>
    </row>
    <row r="170" spans="1:5">
      <c r="A170" s="37">
        <v>168</v>
      </c>
      <c r="B170" s="87" t="s">
        <v>783</v>
      </c>
      <c r="C170" s="87" t="s">
        <v>784</v>
      </c>
      <c r="D170" s="87" t="s">
        <v>785</v>
      </c>
      <c r="E170" s="93" t="s">
        <v>786</v>
      </c>
    </row>
    <row r="171" spans="1:5">
      <c r="A171" s="12">
        <v>169</v>
      </c>
      <c r="B171" s="87" t="s">
        <v>783</v>
      </c>
      <c r="C171" s="87" t="s">
        <v>787</v>
      </c>
      <c r="D171" s="87" t="s">
        <v>788</v>
      </c>
      <c r="E171" s="93" t="s">
        <v>789</v>
      </c>
    </row>
    <row r="172" spans="1:5">
      <c r="A172" s="12">
        <v>170</v>
      </c>
      <c r="B172" s="87" t="s">
        <v>776</v>
      </c>
      <c r="C172" s="87" t="s">
        <v>790</v>
      </c>
      <c r="D172" s="87" t="s">
        <v>791</v>
      </c>
      <c r="E172" s="93" t="s">
        <v>792</v>
      </c>
    </row>
    <row r="173" spans="1:5">
      <c r="A173" s="37">
        <v>171</v>
      </c>
      <c r="B173" s="87" t="s">
        <v>776</v>
      </c>
      <c r="C173" s="87" t="s">
        <v>793</v>
      </c>
      <c r="D173" s="87" t="s">
        <v>794</v>
      </c>
      <c r="E173" s="93" t="s">
        <v>795</v>
      </c>
    </row>
    <row r="174" spans="1:5">
      <c r="A174" s="12">
        <v>172</v>
      </c>
      <c r="B174" s="87" t="s">
        <v>716</v>
      </c>
      <c r="C174" s="87" t="s">
        <v>796</v>
      </c>
      <c r="D174" s="87" t="s">
        <v>797</v>
      </c>
      <c r="E174" s="93" t="s">
        <v>798</v>
      </c>
    </row>
    <row r="175" spans="1:5">
      <c r="A175" s="12">
        <v>173</v>
      </c>
      <c r="B175" s="87" t="s">
        <v>799</v>
      </c>
      <c r="C175" s="87" t="s">
        <v>800</v>
      </c>
      <c r="D175" s="87" t="s">
        <v>801</v>
      </c>
      <c r="E175" s="93" t="s">
        <v>802</v>
      </c>
    </row>
    <row r="176" spans="1:5">
      <c r="A176" s="37">
        <v>174</v>
      </c>
      <c r="B176" s="90" t="s">
        <v>716</v>
      </c>
      <c r="C176" s="90" t="s">
        <v>803</v>
      </c>
      <c r="D176" s="90" t="s">
        <v>804</v>
      </c>
      <c r="E176" s="95" t="s">
        <v>805</v>
      </c>
    </row>
    <row r="177" spans="1:5">
      <c r="A177" s="12">
        <v>175</v>
      </c>
      <c r="B177" s="87" t="s">
        <v>799</v>
      </c>
      <c r="C177" s="87" t="s">
        <v>806</v>
      </c>
      <c r="D177" s="87" t="s">
        <v>807</v>
      </c>
      <c r="E177" s="93" t="s">
        <v>808</v>
      </c>
    </row>
    <row r="178" spans="1:5" ht="27.75">
      <c r="A178" s="12">
        <v>176</v>
      </c>
      <c r="B178" s="87" t="s">
        <v>366</v>
      </c>
      <c r="C178" s="87" t="s">
        <v>826</v>
      </c>
      <c r="D178" s="96" t="s">
        <v>827</v>
      </c>
      <c r="E178" s="93" t="s">
        <v>828</v>
      </c>
    </row>
    <row r="179" spans="1:5" ht="27.75">
      <c r="A179" s="37">
        <v>177</v>
      </c>
      <c r="B179" s="87" t="s">
        <v>366</v>
      </c>
      <c r="C179" s="87" t="s">
        <v>829</v>
      </c>
      <c r="D179" s="96" t="s">
        <v>830</v>
      </c>
      <c r="E179" s="93" t="s">
        <v>831</v>
      </c>
    </row>
    <row r="180" spans="1:5" ht="27.75">
      <c r="A180" s="12">
        <v>178</v>
      </c>
      <c r="B180" s="87" t="s">
        <v>366</v>
      </c>
      <c r="C180" s="87" t="s">
        <v>829</v>
      </c>
      <c r="D180" s="96" t="s">
        <v>834</v>
      </c>
      <c r="E180" s="93" t="s">
        <v>835</v>
      </c>
    </row>
    <row r="181" spans="1:5" ht="27.75">
      <c r="A181" s="12">
        <v>179</v>
      </c>
      <c r="B181" s="87" t="s">
        <v>366</v>
      </c>
      <c r="C181" s="87" t="s">
        <v>829</v>
      </c>
      <c r="D181" s="96" t="s">
        <v>836</v>
      </c>
      <c r="E181" s="93" t="s">
        <v>837</v>
      </c>
    </row>
    <row r="182" spans="1:5">
      <c r="A182" s="37">
        <v>180</v>
      </c>
      <c r="B182" s="87" t="s">
        <v>839</v>
      </c>
      <c r="C182" s="87" t="s">
        <v>840</v>
      </c>
      <c r="D182" s="96" t="s">
        <v>841</v>
      </c>
      <c r="E182" s="93" t="s">
        <v>842</v>
      </c>
    </row>
    <row r="183" spans="1:5">
      <c r="A183" s="12">
        <v>181</v>
      </c>
      <c r="B183" s="87" t="s">
        <v>844</v>
      </c>
      <c r="C183" s="87" t="s">
        <v>845</v>
      </c>
      <c r="D183" s="96" t="s">
        <v>846</v>
      </c>
      <c r="E183" s="93" t="s">
        <v>847</v>
      </c>
    </row>
    <row r="184" spans="1:5">
      <c r="A184" s="12">
        <v>182</v>
      </c>
      <c r="B184" s="87" t="s">
        <v>844</v>
      </c>
      <c r="C184" s="87" t="s">
        <v>848</v>
      </c>
      <c r="D184" s="96" t="s">
        <v>849</v>
      </c>
      <c r="E184" s="93" t="s">
        <v>850</v>
      </c>
    </row>
    <row r="185" spans="1:5">
      <c r="A185" s="37">
        <v>183</v>
      </c>
      <c r="B185" s="87" t="s">
        <v>844</v>
      </c>
      <c r="C185" s="87" t="s">
        <v>853</v>
      </c>
      <c r="D185" s="96" t="s">
        <v>854</v>
      </c>
      <c r="E185" s="93" t="s">
        <v>855</v>
      </c>
    </row>
    <row r="186" spans="1:5" ht="27.75">
      <c r="A186" s="12">
        <v>184</v>
      </c>
      <c r="B186" s="87" t="s">
        <v>856</v>
      </c>
      <c r="C186" s="87" t="s">
        <v>381</v>
      </c>
      <c r="D186" s="96" t="s">
        <v>857</v>
      </c>
      <c r="E186" s="93" t="s">
        <v>858</v>
      </c>
    </row>
    <row r="187" spans="1:5">
      <c r="A187" s="12">
        <v>185</v>
      </c>
      <c r="B187" s="87" t="s">
        <v>672</v>
      </c>
      <c r="C187" s="87" t="s">
        <v>692</v>
      </c>
      <c r="D187" s="96" t="s">
        <v>860</v>
      </c>
      <c r="E187" s="93" t="s">
        <v>861</v>
      </c>
    </row>
    <row r="188" spans="1:5">
      <c r="A188" s="37">
        <v>186</v>
      </c>
      <c r="B188" s="87" t="s">
        <v>672</v>
      </c>
      <c r="C188" s="87" t="s">
        <v>862</v>
      </c>
      <c r="D188" s="96" t="s">
        <v>863</v>
      </c>
      <c r="E188" s="93" t="s">
        <v>864</v>
      </c>
    </row>
    <row r="189" spans="1:5">
      <c r="A189" s="12">
        <v>187</v>
      </c>
      <c r="B189" s="87" t="s">
        <v>867</v>
      </c>
      <c r="C189" s="87" t="s">
        <v>868</v>
      </c>
      <c r="D189" s="96" t="s">
        <v>869</v>
      </c>
      <c r="E189" s="93" t="s">
        <v>870</v>
      </c>
    </row>
    <row r="190" spans="1:5">
      <c r="A190" s="12">
        <v>188</v>
      </c>
      <c r="B190" s="87" t="s">
        <v>871</v>
      </c>
      <c r="C190" s="87" t="s">
        <v>872</v>
      </c>
      <c r="D190" s="96" t="s">
        <v>873</v>
      </c>
      <c r="E190" s="93" t="s">
        <v>874</v>
      </c>
    </row>
    <row r="191" spans="1:5">
      <c r="A191" s="37">
        <v>189</v>
      </c>
      <c r="B191" s="87" t="s">
        <v>871</v>
      </c>
      <c r="C191" s="87" t="s">
        <v>877</v>
      </c>
      <c r="D191" s="96" t="s">
        <v>878</v>
      </c>
      <c r="E191" s="93" t="s">
        <v>879</v>
      </c>
    </row>
    <row r="192" spans="1:5">
      <c r="A192" s="12">
        <v>190</v>
      </c>
      <c r="B192" s="87" t="s">
        <v>871</v>
      </c>
      <c r="C192" s="87" t="s">
        <v>882</v>
      </c>
      <c r="D192" s="96" t="s">
        <v>883</v>
      </c>
      <c r="E192" s="93" t="s">
        <v>884</v>
      </c>
    </row>
    <row r="193" spans="1:5">
      <c r="A193" s="12">
        <v>191</v>
      </c>
      <c r="B193" s="87" t="s">
        <v>716</v>
      </c>
      <c r="C193" s="87" t="s">
        <v>887</v>
      </c>
      <c r="D193" s="96" t="s">
        <v>888</v>
      </c>
      <c r="E193" s="93" t="s">
        <v>889</v>
      </c>
    </row>
    <row r="194" spans="1:5">
      <c r="A194" s="37">
        <v>192</v>
      </c>
      <c r="B194" s="87" t="s">
        <v>892</v>
      </c>
      <c r="C194" s="87" t="s">
        <v>893</v>
      </c>
      <c r="D194" s="96" t="s">
        <v>894</v>
      </c>
      <c r="E194" s="93" t="s">
        <v>895</v>
      </c>
    </row>
    <row r="195" spans="1:5">
      <c r="A195" s="12">
        <v>193</v>
      </c>
      <c r="B195" s="87" t="s">
        <v>896</v>
      </c>
      <c r="C195" s="87" t="s">
        <v>897</v>
      </c>
      <c r="D195" s="96" t="s">
        <v>898</v>
      </c>
      <c r="E195" s="93" t="s">
        <v>899</v>
      </c>
    </row>
    <row r="196" spans="1:5">
      <c r="A196" s="12">
        <v>194</v>
      </c>
      <c r="B196" s="87" t="s">
        <v>896</v>
      </c>
      <c r="C196" s="87" t="s">
        <v>902</v>
      </c>
      <c r="D196" s="96" t="s">
        <v>903</v>
      </c>
      <c r="E196" s="93" t="s">
        <v>904</v>
      </c>
    </row>
    <row r="197" spans="1:5">
      <c r="A197" s="37">
        <v>195</v>
      </c>
      <c r="B197" s="87" t="s">
        <v>713</v>
      </c>
      <c r="C197" s="87" t="s">
        <v>907</v>
      </c>
      <c r="D197" s="96" t="s">
        <v>908</v>
      </c>
      <c r="E197" s="93" t="s">
        <v>909</v>
      </c>
    </row>
    <row r="198" spans="1:5">
      <c r="A198" s="12">
        <v>196</v>
      </c>
      <c r="B198" s="87" t="s">
        <v>713</v>
      </c>
      <c r="C198" s="87" t="s">
        <v>534</v>
      </c>
      <c r="D198" s="96" t="s">
        <v>912</v>
      </c>
      <c r="E198" s="93" t="s">
        <v>913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7fd03ad-b040-456f-b3fb-ff2b2c791df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15305257F07741AD5664065AB40BA7" ma:contentTypeVersion="18" ma:contentTypeDescription="Crear nuevo documento." ma:contentTypeScope="" ma:versionID="9ac3c5c8dcbfab3bd76983fd7e70d43e">
  <xsd:schema xmlns:xsd="http://www.w3.org/2001/XMLSchema" xmlns:xs="http://www.w3.org/2001/XMLSchema" xmlns:p="http://schemas.microsoft.com/office/2006/metadata/properties" xmlns:ns3="e5c6060a-1e64-48a9-9aad-195cd5f92626" xmlns:ns4="b7fd03ad-b040-456f-b3fb-ff2b2c791dfb" targetNamespace="http://schemas.microsoft.com/office/2006/metadata/properties" ma:root="true" ma:fieldsID="b0975f3263e860043c532396943a7702" ns3:_="" ns4:_="">
    <xsd:import namespace="e5c6060a-1e64-48a9-9aad-195cd5f92626"/>
    <xsd:import namespace="b7fd03ad-b040-456f-b3fb-ff2b2c791d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c6060a-1e64-48a9-9aad-195cd5f926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d03ad-b040-456f-b3fb-ff2b2c791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C287A5-83D2-47C8-8758-B8B690306538}"/>
</file>

<file path=customXml/itemProps2.xml><?xml version="1.0" encoding="utf-8"?>
<ds:datastoreItem xmlns:ds="http://schemas.openxmlformats.org/officeDocument/2006/customXml" ds:itemID="{0B7846E4-2750-4F44-8D5F-A70D69E8B461}"/>
</file>

<file path=customXml/itemProps3.xml><?xml version="1.0" encoding="utf-8"?>
<ds:datastoreItem xmlns:ds="http://schemas.openxmlformats.org/officeDocument/2006/customXml" ds:itemID="{71D7DDF3-57F4-4F7C-8D42-C8A1DA43AE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Universidad del Magdalena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Marcela Cuao Garcia</dc:creator>
  <cp:keywords/>
  <dc:description/>
  <cp:lastModifiedBy/>
  <cp:revision/>
  <dcterms:created xsi:type="dcterms:W3CDTF">2024-03-08T14:43:36Z</dcterms:created>
  <dcterms:modified xsi:type="dcterms:W3CDTF">2024-04-11T15:06:19Z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0x0101002D15305257F07741AD5664065AB40BA7</vt:lpwstr>
  </property>
</Properties>
</file>